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<sst xmlns="http://schemas.openxmlformats.org/spreadsheetml/2006/main" count="111" uniqueCount="31">
  <si>
    <t>265.</t>
  </si>
  <si>
    <t>modul</t>
  </si>
  <si>
    <t>I. r.</t>
  </si>
  <si>
    <t>IČO</t>
  </si>
  <si>
    <t>NÁZOV ODPADU</t>
  </si>
  <si>
    <t>a</t>
  </si>
  <si>
    <t>drobné stavebné odpady z obcí</t>
  </si>
  <si>
    <t>O</t>
  </si>
  <si>
    <t>34 119 647</t>
  </si>
  <si>
    <t>Spoločnosť Stredné Považie a.s., Trenčín</t>
  </si>
  <si>
    <t>37 935 836</t>
  </si>
  <si>
    <t>ENVIDOM Bratislava</t>
  </si>
  <si>
    <t>vyradené elektrické a elektronické zariadenia</t>
  </si>
  <si>
    <t>200 136</t>
  </si>
  <si>
    <t>plasty</t>
  </si>
  <si>
    <t>200 139</t>
  </si>
  <si>
    <t>Množstvo odpadu spolu v tonách na 2 des. miesta</t>
  </si>
  <si>
    <t>Y - kód nebezpečného odpadu</t>
  </si>
  <si>
    <t>N: Y45</t>
  </si>
  <si>
    <t>N: Y46</t>
  </si>
  <si>
    <t>odovzdané dňa</t>
  </si>
  <si>
    <t>Marius Pedersen a.s. Trenčín</t>
  </si>
  <si>
    <t>Kód nakladania s odpadmi</t>
  </si>
  <si>
    <t>Číslo odpadu</t>
  </si>
  <si>
    <t>sklo, zelené, netriedené</t>
  </si>
  <si>
    <t xml:space="preserve">Vetropack Nemšová s.r.o. </t>
  </si>
  <si>
    <t>Sídlo a obchodné meno zneškodňovateľa</t>
  </si>
  <si>
    <t>sklo, farebné, netriedené</t>
  </si>
  <si>
    <t>SUMÁR ZA ROK 2010</t>
  </si>
  <si>
    <t>SPOLU  ROK  2010</t>
  </si>
  <si>
    <t>vyradené zariad. obsah. chlorovodík. uhľovodíky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</si>
</sst>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d/mm/yy;@"/>
    <numFmt numFmtId="177" formatCode="mmm/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 wrapText="1" inden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vertical="center" wrapText="1" inden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right" vertical="center" wrapText="1" indent="1"/>
    </xf>
    <xf numFmtId="176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35" borderId="21" xfId="0" applyFont="1" applyFill="1" applyBorder="1" applyAlignment="1">
      <alignment horizontal="center" vertical="top" wrapText="1"/>
    </xf>
    <xf numFmtId="3" fontId="2" fillId="35" borderId="21" xfId="0" applyNumberFormat="1" applyFont="1" applyFill="1" applyBorder="1" applyAlignment="1">
      <alignment horizontal="center" vertical="top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right" vertical="center" wrapText="1" indent="1"/>
    </xf>
    <xf numFmtId="0" fontId="5" fillId="35" borderId="25" xfId="0" applyFont="1" applyFill="1" applyBorder="1" applyAlignment="1">
      <alignment horizontal="center" vertical="top" wrapText="1"/>
    </xf>
    <xf numFmtId="3" fontId="6" fillId="35" borderId="25" xfId="0" applyNumberFormat="1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 vertical="center" wrapText="1" inden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5" fillId="35" borderId="21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5" fillId="35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2" fontId="2" fillId="0" borderId="18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5" fillId="35" borderId="31" xfId="0" applyNumberFormat="1" applyFont="1" applyFill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42.57421875" style="0" customWidth="1"/>
    <col min="2" max="2" width="4.421875" style="0" customWidth="1"/>
    <col min="4" max="4" width="6.7109375" style="0" customWidth="1"/>
    <col min="6" max="6" width="9.8515625" style="0" customWidth="1"/>
    <col min="7" max="7" width="10.00390625" style="0" customWidth="1"/>
    <col min="8" max="8" width="11.57421875" style="0" customWidth="1"/>
    <col min="9" max="9" width="38.140625" style="0" customWidth="1"/>
  </cols>
  <sheetData>
    <row r="1" spans="1:9" ht="13.5" thickTop="1">
      <c r="A1" s="8" t="s">
        <v>0</v>
      </c>
      <c r="B1" s="1"/>
      <c r="C1" s="67" t="s">
        <v>23</v>
      </c>
      <c r="D1" s="70" t="s">
        <v>22</v>
      </c>
      <c r="E1" s="70" t="s">
        <v>17</v>
      </c>
      <c r="F1" s="70" t="s">
        <v>16</v>
      </c>
      <c r="G1" s="70" t="s">
        <v>20</v>
      </c>
      <c r="H1" s="67" t="s">
        <v>3</v>
      </c>
      <c r="I1" s="67" t="s">
        <v>26</v>
      </c>
    </row>
    <row r="2" spans="1:9" ht="13.5" thickBot="1">
      <c r="A2" s="9" t="s">
        <v>1</v>
      </c>
      <c r="B2" s="2" t="s">
        <v>2</v>
      </c>
      <c r="C2" s="68"/>
      <c r="D2" s="71"/>
      <c r="E2" s="71"/>
      <c r="F2" s="71"/>
      <c r="G2" s="71"/>
      <c r="H2" s="68"/>
      <c r="I2" s="68"/>
    </row>
    <row r="3" spans="1:9" ht="13.5" thickTop="1">
      <c r="A3" s="3"/>
      <c r="B3" s="2"/>
      <c r="C3" s="68"/>
      <c r="D3" s="71"/>
      <c r="E3" s="71"/>
      <c r="F3" s="71"/>
      <c r="G3" s="71"/>
      <c r="H3" s="68"/>
      <c r="I3" s="68"/>
    </row>
    <row r="4" spans="1:9" ht="45" customHeight="1" thickBot="1">
      <c r="A4" s="3"/>
      <c r="B4" s="2"/>
      <c r="C4" s="69"/>
      <c r="D4" s="72"/>
      <c r="E4" s="72"/>
      <c r="F4" s="72"/>
      <c r="G4" s="72"/>
      <c r="H4" s="69"/>
      <c r="I4" s="69"/>
    </row>
    <row r="5" spans="1:9" ht="12.75">
      <c r="A5" s="22" t="s">
        <v>4</v>
      </c>
      <c r="B5" s="4" t="s">
        <v>5</v>
      </c>
      <c r="C5" s="23">
        <v>2</v>
      </c>
      <c r="D5" s="24">
        <v>3</v>
      </c>
      <c r="E5" s="25">
        <v>4</v>
      </c>
      <c r="F5" s="26">
        <v>5</v>
      </c>
      <c r="G5" s="27"/>
      <c r="H5" s="28">
        <v>6</v>
      </c>
      <c r="I5" s="28">
        <v>7</v>
      </c>
    </row>
    <row r="6" spans="1:9" ht="13.5" customHeight="1">
      <c r="A6" s="56" t="s">
        <v>14</v>
      </c>
      <c r="B6" s="5">
        <v>1</v>
      </c>
      <c r="C6" s="62" t="s">
        <v>15</v>
      </c>
      <c r="D6" s="62" t="s">
        <v>7</v>
      </c>
      <c r="E6" s="62" t="s">
        <v>7</v>
      </c>
      <c r="F6" s="7">
        <v>1</v>
      </c>
      <c r="G6" s="6">
        <v>40221</v>
      </c>
      <c r="H6" s="10">
        <v>34115901</v>
      </c>
      <c r="I6" s="29" t="s">
        <v>21</v>
      </c>
    </row>
    <row r="7" spans="1:9" ht="13.5" customHeight="1">
      <c r="A7" s="56" t="s">
        <v>24</v>
      </c>
      <c r="B7" s="5">
        <v>2</v>
      </c>
      <c r="C7" s="63">
        <v>150107</v>
      </c>
      <c r="D7" s="62" t="s">
        <v>7</v>
      </c>
      <c r="E7" s="62" t="s">
        <v>7</v>
      </c>
      <c r="F7" s="7">
        <v>3.64</v>
      </c>
      <c r="G7" s="6">
        <v>40253</v>
      </c>
      <c r="H7" s="10">
        <v>35832517</v>
      </c>
      <c r="I7" s="29" t="s">
        <v>25</v>
      </c>
    </row>
    <row r="8" spans="1:9" ht="13.5" customHeight="1">
      <c r="A8" s="56" t="s">
        <v>14</v>
      </c>
      <c r="B8" s="5">
        <v>3</v>
      </c>
      <c r="C8" s="63">
        <v>200139</v>
      </c>
      <c r="D8" s="62" t="s">
        <v>7</v>
      </c>
      <c r="E8" s="62" t="s">
        <v>7</v>
      </c>
      <c r="F8" s="7">
        <v>2.46</v>
      </c>
      <c r="G8" s="6">
        <v>40283</v>
      </c>
      <c r="H8" s="10">
        <v>34115901</v>
      </c>
      <c r="I8" s="29" t="s">
        <v>21</v>
      </c>
    </row>
    <row r="9" spans="1:9" ht="13.5" customHeight="1">
      <c r="A9" s="56" t="s">
        <v>14</v>
      </c>
      <c r="B9" s="5">
        <v>4</v>
      </c>
      <c r="C9" s="63">
        <v>200139</v>
      </c>
      <c r="D9" s="62" t="s">
        <v>7</v>
      </c>
      <c r="E9" s="62" t="s">
        <v>7</v>
      </c>
      <c r="F9" s="7">
        <v>1.88</v>
      </c>
      <c r="G9" s="6">
        <v>40284</v>
      </c>
      <c r="H9" s="10">
        <v>34115901</v>
      </c>
      <c r="I9" s="29" t="s">
        <v>21</v>
      </c>
    </row>
    <row r="10" spans="1:9" ht="13.5" customHeight="1">
      <c r="A10" s="56" t="s">
        <v>24</v>
      </c>
      <c r="B10" s="5">
        <v>5</v>
      </c>
      <c r="C10" s="63">
        <v>150107</v>
      </c>
      <c r="D10" s="62" t="s">
        <v>7</v>
      </c>
      <c r="E10" s="62" t="s">
        <v>7</v>
      </c>
      <c r="F10" s="7">
        <v>4.52</v>
      </c>
      <c r="G10" s="6">
        <v>40290</v>
      </c>
      <c r="H10" s="10">
        <v>35832517</v>
      </c>
      <c r="I10" s="29" t="s">
        <v>25</v>
      </c>
    </row>
    <row r="11" spans="1:9" ht="13.5" customHeight="1">
      <c r="A11" s="56" t="s">
        <v>6</v>
      </c>
      <c r="B11" s="5">
        <v>6</v>
      </c>
      <c r="C11" s="63">
        <v>170904</v>
      </c>
      <c r="D11" s="62" t="s">
        <v>7</v>
      </c>
      <c r="E11" s="62" t="s">
        <v>7</v>
      </c>
      <c r="F11" s="7">
        <v>6.15</v>
      </c>
      <c r="G11" s="6">
        <v>40329</v>
      </c>
      <c r="H11" s="11" t="s">
        <v>8</v>
      </c>
      <c r="I11" s="29" t="s">
        <v>9</v>
      </c>
    </row>
    <row r="12" spans="1:12" ht="13.5" customHeight="1">
      <c r="A12" s="56" t="s">
        <v>14</v>
      </c>
      <c r="B12" s="5">
        <v>7</v>
      </c>
      <c r="C12" s="63">
        <v>200139</v>
      </c>
      <c r="D12" s="62" t="s">
        <v>7</v>
      </c>
      <c r="E12" s="62" t="s">
        <v>7</v>
      </c>
      <c r="F12" s="7">
        <v>2.34</v>
      </c>
      <c r="G12" s="6">
        <v>40357</v>
      </c>
      <c r="H12" s="10">
        <v>34115901</v>
      </c>
      <c r="I12" s="29" t="s">
        <v>21</v>
      </c>
      <c r="L12" s="20"/>
    </row>
    <row r="13" spans="1:9" ht="13.5" customHeight="1">
      <c r="A13" s="56" t="s">
        <v>27</v>
      </c>
      <c r="B13" s="5">
        <v>8</v>
      </c>
      <c r="C13" s="63">
        <v>150107</v>
      </c>
      <c r="D13" s="62" t="s">
        <v>7</v>
      </c>
      <c r="E13" s="62" t="s">
        <v>7</v>
      </c>
      <c r="F13" s="7">
        <v>5.86</v>
      </c>
      <c r="G13" s="6">
        <v>40378</v>
      </c>
      <c r="H13" s="10">
        <v>35832517</v>
      </c>
      <c r="I13" s="29" t="s">
        <v>25</v>
      </c>
    </row>
    <row r="14" spans="1:9" ht="13.5" customHeight="1">
      <c r="A14" s="57" t="s">
        <v>12</v>
      </c>
      <c r="B14" s="5">
        <v>9</v>
      </c>
      <c r="C14" s="63">
        <v>200136</v>
      </c>
      <c r="D14" s="62" t="s">
        <v>7</v>
      </c>
      <c r="E14" s="62" t="s">
        <v>7</v>
      </c>
      <c r="F14" s="7">
        <v>0.95</v>
      </c>
      <c r="G14" s="6">
        <v>40380</v>
      </c>
      <c r="H14" s="10">
        <v>34115901</v>
      </c>
      <c r="I14" s="29" t="s">
        <v>21</v>
      </c>
    </row>
    <row r="15" spans="1:9" ht="13.5" customHeight="1">
      <c r="A15" s="57" t="s">
        <v>12</v>
      </c>
      <c r="B15" s="5">
        <v>10</v>
      </c>
      <c r="C15" s="63">
        <v>200135</v>
      </c>
      <c r="D15" s="62" t="s">
        <v>7</v>
      </c>
      <c r="E15" s="62" t="s">
        <v>19</v>
      </c>
      <c r="F15" s="7">
        <v>0.7</v>
      </c>
      <c r="G15" s="6">
        <v>40381</v>
      </c>
      <c r="H15" s="10">
        <v>34115902</v>
      </c>
      <c r="I15" s="29" t="s">
        <v>21</v>
      </c>
    </row>
    <row r="16" spans="1:9" ht="13.5" customHeight="1">
      <c r="A16" s="57" t="s">
        <v>30</v>
      </c>
      <c r="B16" s="5">
        <v>11</v>
      </c>
      <c r="C16" s="63">
        <v>200123</v>
      </c>
      <c r="D16" s="62" t="s">
        <v>7</v>
      </c>
      <c r="E16" s="62" t="s">
        <v>18</v>
      </c>
      <c r="F16" s="7">
        <v>1.05</v>
      </c>
      <c r="G16" s="6">
        <v>40382</v>
      </c>
      <c r="H16" s="12" t="s">
        <v>10</v>
      </c>
      <c r="I16" s="29" t="s">
        <v>11</v>
      </c>
    </row>
    <row r="17" spans="1:9" ht="13.5" customHeight="1">
      <c r="A17" s="57" t="s">
        <v>12</v>
      </c>
      <c r="B17" s="5">
        <v>12</v>
      </c>
      <c r="C17" s="62" t="s">
        <v>13</v>
      </c>
      <c r="D17" s="62" t="s">
        <v>7</v>
      </c>
      <c r="E17" s="62" t="s">
        <v>7</v>
      </c>
      <c r="F17" s="7">
        <v>0.14</v>
      </c>
      <c r="G17" s="6">
        <v>40382</v>
      </c>
      <c r="H17" s="12" t="s">
        <v>10</v>
      </c>
      <c r="I17" s="29" t="s">
        <v>11</v>
      </c>
    </row>
    <row r="18" spans="1:9" ht="13.5" customHeight="1">
      <c r="A18" s="56" t="s">
        <v>14</v>
      </c>
      <c r="B18" s="5">
        <v>13</v>
      </c>
      <c r="C18" s="63">
        <v>200139</v>
      </c>
      <c r="D18" s="62" t="s">
        <v>7</v>
      </c>
      <c r="E18" s="62" t="s">
        <v>7</v>
      </c>
      <c r="F18" s="7">
        <v>2.14</v>
      </c>
      <c r="G18" s="6">
        <v>40380</v>
      </c>
      <c r="H18" s="10">
        <v>34115901</v>
      </c>
      <c r="I18" s="29" t="s">
        <v>21</v>
      </c>
    </row>
    <row r="19" spans="1:9" ht="13.5" customHeight="1">
      <c r="A19" s="56" t="s">
        <v>14</v>
      </c>
      <c r="B19" s="5">
        <v>14</v>
      </c>
      <c r="C19" s="63">
        <v>200139</v>
      </c>
      <c r="D19" s="62" t="s">
        <v>7</v>
      </c>
      <c r="E19" s="62" t="s">
        <v>7</v>
      </c>
      <c r="F19" s="7">
        <v>2.06</v>
      </c>
      <c r="G19" s="6">
        <v>40420</v>
      </c>
      <c r="H19" s="10">
        <v>34115901</v>
      </c>
      <c r="I19" s="29" t="s">
        <v>21</v>
      </c>
    </row>
    <row r="20" spans="1:9" ht="13.5" customHeight="1">
      <c r="A20" s="56" t="s">
        <v>27</v>
      </c>
      <c r="B20" s="5">
        <v>15</v>
      </c>
      <c r="C20" s="63">
        <v>150107</v>
      </c>
      <c r="D20" s="62" t="s">
        <v>7</v>
      </c>
      <c r="E20" s="62" t="s">
        <v>7</v>
      </c>
      <c r="F20" s="7">
        <v>3.7</v>
      </c>
      <c r="G20" s="6">
        <v>40443</v>
      </c>
      <c r="H20" s="10">
        <v>35832517</v>
      </c>
      <c r="I20" s="29" t="s">
        <v>25</v>
      </c>
    </row>
    <row r="21" spans="1:9" ht="13.5" customHeight="1">
      <c r="A21" s="56" t="s">
        <v>14</v>
      </c>
      <c r="B21" s="5">
        <v>16</v>
      </c>
      <c r="C21" s="63">
        <v>200139</v>
      </c>
      <c r="D21" s="62" t="s">
        <v>7</v>
      </c>
      <c r="E21" s="62" t="s">
        <v>7</v>
      </c>
      <c r="F21" s="7">
        <v>1</v>
      </c>
      <c r="G21" s="6">
        <v>40457</v>
      </c>
      <c r="H21" s="10">
        <v>34115901</v>
      </c>
      <c r="I21" s="29" t="s">
        <v>21</v>
      </c>
    </row>
    <row r="22" spans="1:9" ht="13.5" customHeight="1">
      <c r="A22" s="56" t="s">
        <v>27</v>
      </c>
      <c r="B22" s="5">
        <v>17</v>
      </c>
      <c r="C22" s="63">
        <v>150107</v>
      </c>
      <c r="D22" s="62" t="s">
        <v>7</v>
      </c>
      <c r="E22" s="62" t="s">
        <v>7</v>
      </c>
      <c r="F22" s="7">
        <v>4.04</v>
      </c>
      <c r="G22" s="6">
        <v>40512</v>
      </c>
      <c r="H22" s="10">
        <v>35832517</v>
      </c>
      <c r="I22" s="29" t="s">
        <v>25</v>
      </c>
    </row>
    <row r="23" spans="1:9" ht="13.5" customHeight="1" thickBot="1">
      <c r="A23" s="58" t="s">
        <v>14</v>
      </c>
      <c r="B23" s="30">
        <v>18</v>
      </c>
      <c r="C23" s="64">
        <v>200139</v>
      </c>
      <c r="D23" s="65" t="s">
        <v>7</v>
      </c>
      <c r="E23" s="65" t="s">
        <v>7</v>
      </c>
      <c r="F23" s="31">
        <v>2.22</v>
      </c>
      <c r="G23" s="32">
        <v>40515</v>
      </c>
      <c r="H23" s="33">
        <v>34115901</v>
      </c>
      <c r="I23" s="34" t="s">
        <v>21</v>
      </c>
    </row>
    <row r="24" spans="1:9" ht="18.75" customHeight="1" thickBot="1">
      <c r="A24" s="59" t="s">
        <v>29</v>
      </c>
      <c r="B24" s="35"/>
      <c r="C24" s="36"/>
      <c r="D24" s="35"/>
      <c r="E24" s="35"/>
      <c r="F24" s="55">
        <f>SUM(F6:F23)</f>
        <v>45.85</v>
      </c>
      <c r="G24" s="37"/>
      <c r="H24" s="38"/>
      <c r="I24" s="39"/>
    </row>
    <row r="25" spans="1:9" ht="13.5" thickBot="1">
      <c r="A25" s="21"/>
      <c r="B25" s="13"/>
      <c r="C25" s="47"/>
      <c r="D25" s="13"/>
      <c r="E25" s="13"/>
      <c r="F25" s="48"/>
      <c r="G25" s="49"/>
      <c r="H25" s="50"/>
      <c r="I25" s="21"/>
    </row>
    <row r="26" spans="1:9" ht="16.5" customHeight="1">
      <c r="A26" s="60" t="s">
        <v>28</v>
      </c>
      <c r="B26" s="40"/>
      <c r="C26" s="41"/>
      <c r="D26" s="40"/>
      <c r="E26" s="40"/>
      <c r="F26" s="42"/>
      <c r="G26" s="49"/>
      <c r="H26" s="50"/>
      <c r="I26" s="21"/>
    </row>
    <row r="27" spans="1:9" ht="16.5" customHeight="1">
      <c r="A27" s="57" t="s">
        <v>14</v>
      </c>
      <c r="B27" s="5"/>
      <c r="C27" s="62" t="s">
        <v>15</v>
      </c>
      <c r="D27" s="62" t="s">
        <v>7</v>
      </c>
      <c r="E27" s="62" t="s">
        <v>7</v>
      </c>
      <c r="F27" s="61">
        <f>SUM(F6+F8+F9+F12+F18+F19+F21+F23)</f>
        <v>15.100000000000001</v>
      </c>
      <c r="G27" s="49"/>
      <c r="H27" s="51"/>
      <c r="I27" s="21"/>
    </row>
    <row r="28" spans="1:9" ht="16.5" customHeight="1">
      <c r="A28" s="57" t="s">
        <v>24</v>
      </c>
      <c r="B28" s="5"/>
      <c r="C28" s="63">
        <v>150107</v>
      </c>
      <c r="D28" s="62" t="s">
        <v>7</v>
      </c>
      <c r="E28" s="62" t="s">
        <v>7</v>
      </c>
      <c r="F28" s="61">
        <f>SUM(F7+F10+F13+F20+F22)</f>
        <v>21.759999999999998</v>
      </c>
      <c r="G28" s="49"/>
      <c r="H28" s="51"/>
      <c r="I28" s="21"/>
    </row>
    <row r="29" spans="1:9" ht="16.5" customHeight="1">
      <c r="A29" s="57" t="s">
        <v>6</v>
      </c>
      <c r="B29" s="5"/>
      <c r="C29" s="63">
        <v>170904</v>
      </c>
      <c r="D29" s="62" t="s">
        <v>7</v>
      </c>
      <c r="E29" s="62" t="s">
        <v>7</v>
      </c>
      <c r="F29" s="61">
        <f>SUM(F11)</f>
        <v>6.15</v>
      </c>
      <c r="G29" s="16"/>
      <c r="H29" s="52"/>
      <c r="I29" s="18"/>
    </row>
    <row r="30" spans="1:9" ht="16.5" customHeight="1">
      <c r="A30" s="57" t="s">
        <v>12</v>
      </c>
      <c r="B30" s="5"/>
      <c r="C30" s="63">
        <v>200136</v>
      </c>
      <c r="D30" s="62" t="s">
        <v>7</v>
      </c>
      <c r="E30" s="62" t="s">
        <v>7</v>
      </c>
      <c r="F30" s="61">
        <f>SUM(F14+F17)</f>
        <v>1.0899999999999999</v>
      </c>
      <c r="G30" s="16"/>
      <c r="H30" s="52"/>
      <c r="I30" s="18"/>
    </row>
    <row r="31" spans="1:9" ht="16.5" customHeight="1">
      <c r="A31" s="57" t="s">
        <v>12</v>
      </c>
      <c r="B31" s="5"/>
      <c r="C31" s="63">
        <v>200135</v>
      </c>
      <c r="D31" s="62" t="s">
        <v>7</v>
      </c>
      <c r="E31" s="62" t="s">
        <v>19</v>
      </c>
      <c r="F31" s="61">
        <f>SUM(F15)</f>
        <v>0.7</v>
      </c>
      <c r="G31" s="16"/>
      <c r="H31" s="52"/>
      <c r="I31" s="18"/>
    </row>
    <row r="32" spans="1:9" ht="16.5" customHeight="1" thickBot="1">
      <c r="A32" s="57" t="s">
        <v>30</v>
      </c>
      <c r="B32" s="5"/>
      <c r="C32" s="63">
        <v>200123</v>
      </c>
      <c r="D32" s="62" t="s">
        <v>7</v>
      </c>
      <c r="E32" s="62" t="s">
        <v>18</v>
      </c>
      <c r="F32" s="61">
        <f>SUM(F16)</f>
        <v>1.05</v>
      </c>
      <c r="G32" s="16"/>
      <c r="H32" s="52"/>
      <c r="I32" s="18"/>
    </row>
    <row r="33" spans="1:9" ht="16.5" customHeight="1" thickBot="1">
      <c r="A33" s="59" t="s">
        <v>29</v>
      </c>
      <c r="B33" s="43"/>
      <c r="C33" s="44"/>
      <c r="D33" s="45"/>
      <c r="E33" s="46"/>
      <c r="F33" s="66">
        <f>SUM(F27:F32)</f>
        <v>45.849999999999994</v>
      </c>
      <c r="G33" s="16"/>
      <c r="H33" s="52"/>
      <c r="I33" s="18"/>
    </row>
    <row r="34" spans="1:9" ht="12.75">
      <c r="A34" s="18"/>
      <c r="B34" s="13"/>
      <c r="C34" s="53"/>
      <c r="D34" s="14"/>
      <c r="E34" s="54"/>
      <c r="F34" s="15"/>
      <c r="G34" s="16"/>
      <c r="H34" s="52"/>
      <c r="I34" s="18"/>
    </row>
    <row r="35" spans="1:9" ht="12.75">
      <c r="A35" s="18"/>
      <c r="B35" s="13"/>
      <c r="C35" s="53"/>
      <c r="D35" s="14"/>
      <c r="E35" s="54"/>
      <c r="F35" s="15"/>
      <c r="G35" s="16"/>
      <c r="H35" s="52"/>
      <c r="I35" s="18"/>
    </row>
    <row r="36" spans="1:9" ht="12.75">
      <c r="A36" s="18"/>
      <c r="B36" s="13"/>
      <c r="C36" s="14"/>
      <c r="D36" s="14"/>
      <c r="E36" s="14"/>
      <c r="F36" s="15"/>
      <c r="G36" s="16"/>
      <c r="H36" s="52"/>
      <c r="I36" s="18"/>
    </row>
    <row r="37" spans="1:9" ht="12.75">
      <c r="A37" s="18"/>
      <c r="B37" s="13"/>
      <c r="C37" s="14"/>
      <c r="D37" s="14"/>
      <c r="E37" s="14"/>
      <c r="F37" s="15"/>
      <c r="G37" s="16"/>
      <c r="H37" s="52"/>
      <c r="I37" s="18"/>
    </row>
    <row r="38" spans="1:9" ht="12.75">
      <c r="A38" s="18"/>
      <c r="B38" s="13"/>
      <c r="C38" s="53"/>
      <c r="D38" s="14"/>
      <c r="E38" s="14"/>
      <c r="F38" s="15"/>
      <c r="G38" s="16"/>
      <c r="H38" s="52"/>
      <c r="I38" s="18"/>
    </row>
    <row r="39" spans="1:9" ht="12.75">
      <c r="A39" s="18"/>
      <c r="B39" s="13"/>
      <c r="C39" s="53"/>
      <c r="D39" s="14"/>
      <c r="E39" s="14"/>
      <c r="F39" s="15"/>
      <c r="G39" s="16"/>
      <c r="H39" s="52"/>
      <c r="I39" s="18"/>
    </row>
    <row r="40" spans="1:9" ht="12.75">
      <c r="A40" s="18"/>
      <c r="B40" s="13"/>
      <c r="C40" s="14"/>
      <c r="D40" s="14"/>
      <c r="E40" s="14"/>
      <c r="F40" s="15"/>
      <c r="G40" s="16"/>
      <c r="H40" s="52"/>
      <c r="I40" s="18"/>
    </row>
    <row r="41" spans="1:9" s="19" customFormat="1" ht="12.75">
      <c r="A41" s="21"/>
      <c r="B41" s="13"/>
      <c r="C41" s="14"/>
      <c r="D41" s="14"/>
      <c r="E41" s="14"/>
      <c r="F41" s="15"/>
      <c r="G41" s="16"/>
      <c r="H41" s="17"/>
      <c r="I41" s="18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</sheetData>
  <sheetProtection/>
  <mergeCells count="7">
    <mergeCell ref="I1:I4"/>
    <mergeCell ref="G1:G4"/>
    <mergeCell ref="D1:D4"/>
    <mergeCell ref="C1:C4"/>
    <mergeCell ref="F1:F4"/>
    <mergeCell ref="E1:E4"/>
    <mergeCell ref="H1:H4"/>
  </mergeCells>
  <printOptions/>
  <pageMargins left="0.3937007874015748" right="0.3937007874015748" top="0.5905511811023623" bottom="0.3937007874015748" header="0.1181102362204724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2011-01-21T23:26:55Z</cp:lastPrinted>
  <dcterms:created xsi:type="dcterms:W3CDTF">2010-03-01T17:37:09Z</dcterms:created>
  <dcterms:modified xsi:type="dcterms:W3CDTF">2013-02-04T12:22:08Z</dcterms:modified>
  <cp:category/>
  <cp:version/>
  <cp:contentType/>
  <cp:contentStatus/>
</cp:coreProperties>
</file>