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<sst xmlns="http://schemas.openxmlformats.org/spreadsheetml/2006/main" count="36" uniqueCount="35">
  <si>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1.</t>
  </si>
  <si>
    <t>3.</t>
  </si>
  <si>
    <t>5.</t>
  </si>
  <si>
    <t>7.</t>
  </si>
  <si>
    <t>9.</t>
  </si>
  <si>
    <t>11.</t>
  </si>
  <si>
    <t>13.</t>
  </si>
  <si>
    <t>15.</t>
  </si>
  <si>
    <t>51.</t>
  </si>
  <si>
    <t>49.</t>
  </si>
  <si>
    <t>47.</t>
  </si>
  <si>
    <t>45.</t>
  </si>
  <si>
    <t>43.</t>
  </si>
  <si>
    <t>41.</t>
  </si>
  <si>
    <t>39.</t>
  </si>
  <si>
    <t>37.</t>
  </si>
  <si>
    <t>35.</t>
  </si>
  <si>
    <t>33.</t>
  </si>
  <si>
    <t>31.</t>
  </si>
  <si>
    <t>29.</t>
  </si>
  <si>
    <t>27.</t>
  </si>
  <si>
    <t>25.</t>
  </si>
  <si>
    <t>23.</t>
  </si>
  <si>
    <t>21.</t>
  </si>
  <si>
    <t>19.</t>
  </si>
  <si>
    <t>17.</t>
  </si>
  <si>
    <t>týždeň</t>
  </si>
  <si>
    <t>KOMUNÁLNY ODPAD Z OBCE CHOCHOLNÁ-VELČICE</t>
  </si>
  <si>
    <t xml:space="preserve">odpad v tonách </t>
  </si>
  <si>
    <t>počet vyvezených nádob</t>
  </si>
  <si>
    <t>spolu</t>
  </si>
  <si>
    <t xml:space="preserve"> a 2013 (počas reformy)</t>
  </si>
  <si>
    <t xml:space="preserve">porovnanie rokov 2012 (pred reformou)  </t>
  </si>
  <si>
    <r>
      <t xml:space="preserve">rozdiel </t>
    </r>
    <r>
      <rPr>
        <b/>
        <sz val="10"/>
        <color indexed="8"/>
        <rFont val="Arial CE"/>
        <family val="2"/>
      </rPr>
      <t>(kumulatív)</t>
    </r>
  </si>
  <si>
    <t>druh odpadu: 200301  - zmesový komunálny odpad zo smetných nádob poplatníkov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</si>
</sst>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3"/>
      <color indexed="8"/>
      <name val="Arial Narrow"/>
      <family val="2"/>
    </font>
    <font>
      <b/>
      <sz val="16"/>
      <color indexed="8"/>
      <name val="Arial CE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sz val="12"/>
      <color theme="1"/>
      <name val="Arial CE"/>
      <family val="2"/>
    </font>
    <font>
      <b/>
      <sz val="12"/>
      <color theme="1"/>
      <name val="Arial CE"/>
      <family val="2"/>
    </font>
    <font>
      <b/>
      <sz val="10"/>
      <color theme="1"/>
      <name val="Arial CE"/>
      <family val="2"/>
    </font>
    <font>
      <sz val="13"/>
      <color theme="1"/>
      <name val="Arial Narrow"/>
      <family val="2"/>
    </font>
    <font>
      <b/>
      <sz val="16"/>
      <color theme="1"/>
      <name val="Arial CE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medium"/>
      <top style="thick">
        <color rgb="FFFF0000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ck">
        <color rgb="FFFF0000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 vertical="center" indent="1"/>
    </xf>
    <xf numFmtId="3" fontId="45" fillId="10" borderId="10" xfId="0" applyNumberFormat="1" applyFont="1" applyFill="1" applyBorder="1" applyAlignment="1">
      <alignment horizontal="right" vertical="center" inden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44" fillId="0" borderId="11" xfId="0" applyNumberFormat="1" applyFont="1" applyFill="1" applyBorder="1" applyAlignment="1">
      <alignment horizontal="right" vertical="center" indent="1"/>
    </xf>
    <xf numFmtId="2" fontId="44" fillId="0" borderId="11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 horizontal="center" vertical="center"/>
    </xf>
    <xf numFmtId="2" fontId="44" fillId="0" borderId="12" xfId="0" applyNumberFormat="1" applyFont="1" applyBorder="1" applyAlignment="1">
      <alignment horizontal="right" vertical="center" indent="1"/>
    </xf>
    <xf numFmtId="2" fontId="44" fillId="0" borderId="13" xfId="0" applyNumberFormat="1" applyFont="1" applyFill="1" applyBorder="1" applyAlignment="1">
      <alignment horizontal="right" vertical="center" indent="1"/>
    </xf>
    <xf numFmtId="3" fontId="44" fillId="0" borderId="13" xfId="0" applyNumberFormat="1" applyFont="1" applyFill="1" applyBorder="1" applyAlignment="1">
      <alignment horizontal="right" vertical="center" indent="1"/>
    </xf>
    <xf numFmtId="2" fontId="44" fillId="0" borderId="14" xfId="0" applyNumberFormat="1" applyFont="1" applyBorder="1" applyAlignment="1">
      <alignment horizontal="right" vertical="center" indent="1"/>
    </xf>
    <xf numFmtId="2" fontId="44" fillId="0" borderId="15" xfId="0" applyNumberFormat="1" applyFont="1" applyFill="1" applyBorder="1" applyAlignment="1">
      <alignment horizontal="right" vertical="center" indent="1"/>
    </xf>
    <xf numFmtId="2" fontId="44" fillId="0" borderId="16" xfId="0" applyNumberFormat="1" applyFont="1" applyFill="1" applyBorder="1" applyAlignment="1">
      <alignment horizontal="right" vertical="center" indent="1"/>
    </xf>
    <xf numFmtId="3" fontId="44" fillId="0" borderId="15" xfId="0" applyNumberFormat="1" applyFont="1" applyFill="1" applyBorder="1" applyAlignment="1">
      <alignment horizontal="right" vertical="center" indent="1"/>
    </xf>
    <xf numFmtId="3" fontId="44" fillId="0" borderId="16" xfId="0" applyNumberFormat="1" applyFont="1" applyFill="1" applyBorder="1" applyAlignment="1">
      <alignment horizontal="right" vertical="center" indent="1"/>
    </xf>
    <xf numFmtId="0" fontId="45" fillId="10" borderId="17" xfId="0" applyFont="1" applyFill="1" applyBorder="1" applyAlignment="1">
      <alignment horizontal="right" vertical="center" indent="1"/>
    </xf>
    <xf numFmtId="2" fontId="45" fillId="10" borderId="18" xfId="0" applyNumberFormat="1" applyFont="1" applyFill="1" applyBorder="1" applyAlignment="1">
      <alignment horizontal="right" vertical="center" indent="1"/>
    </xf>
    <xf numFmtId="2" fontId="45" fillId="10" borderId="19" xfId="0" applyNumberFormat="1" applyFont="1" applyFill="1" applyBorder="1" applyAlignment="1">
      <alignment horizontal="right" vertical="center" indent="1"/>
    </xf>
    <xf numFmtId="2" fontId="45" fillId="10" borderId="10" xfId="0" applyNumberFormat="1" applyFont="1" applyFill="1" applyBorder="1" applyAlignment="1">
      <alignment horizontal="right" vertical="center" indent="1"/>
    </xf>
    <xf numFmtId="3" fontId="44" fillId="0" borderId="12" xfId="0" applyNumberFormat="1" applyFont="1" applyFill="1" applyBorder="1" applyAlignment="1">
      <alignment horizontal="right" vertical="center" indent="1"/>
    </xf>
    <xf numFmtId="3" fontId="44" fillId="0" borderId="14" xfId="0" applyNumberFormat="1" applyFont="1" applyFill="1" applyBorder="1" applyAlignment="1">
      <alignment horizontal="right" vertical="center" indent="1"/>
    </xf>
    <xf numFmtId="2" fontId="45" fillId="0" borderId="13" xfId="0" applyNumberFormat="1" applyFont="1" applyFill="1" applyBorder="1" applyAlignment="1">
      <alignment horizontal="right" vertical="center" indent="1"/>
    </xf>
    <xf numFmtId="3" fontId="45" fillId="0" borderId="13" xfId="0" applyNumberFormat="1" applyFont="1" applyFill="1" applyBorder="1" applyAlignment="1">
      <alignment horizontal="right" vertical="center" indent="1"/>
    </xf>
    <xf numFmtId="3" fontId="45" fillId="10" borderId="18" xfId="0" applyNumberFormat="1" applyFont="1" applyFill="1" applyBorder="1" applyAlignment="1">
      <alignment horizontal="right" vertical="center" indent="1"/>
    </xf>
    <xf numFmtId="2" fontId="44" fillId="0" borderId="20" xfId="0" applyNumberFormat="1" applyFont="1" applyBorder="1" applyAlignment="1">
      <alignment horizontal="right" vertical="center" indent="1"/>
    </xf>
    <xf numFmtId="2" fontId="44" fillId="0" borderId="21" xfId="0" applyNumberFormat="1" applyFont="1" applyFill="1" applyBorder="1" applyAlignment="1">
      <alignment horizontal="right" vertical="center" indent="1"/>
    </xf>
    <xf numFmtId="2" fontId="44" fillId="0" borderId="22" xfId="0" applyNumberFormat="1" applyFont="1" applyFill="1" applyBorder="1" applyAlignment="1">
      <alignment horizontal="right" vertical="center" indent="1"/>
    </xf>
    <xf numFmtId="3" fontId="44" fillId="0" borderId="20" xfId="0" applyNumberFormat="1" applyFont="1" applyFill="1" applyBorder="1" applyAlignment="1">
      <alignment horizontal="right" vertical="center" indent="1"/>
    </xf>
    <xf numFmtId="3" fontId="44" fillId="0" borderId="21" xfId="0" applyNumberFormat="1" applyFont="1" applyFill="1" applyBorder="1" applyAlignment="1">
      <alignment horizontal="right" vertical="center" indent="1"/>
    </xf>
    <xf numFmtId="3" fontId="44" fillId="0" borderId="22" xfId="0" applyNumberFormat="1" applyFont="1" applyFill="1" applyBorder="1" applyAlignment="1">
      <alignment horizontal="right" vertical="center" indent="1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right" vertical="center" indent="1"/>
    </xf>
    <xf numFmtId="0" fontId="46" fillId="33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right" vertical="center" indent="1"/>
    </xf>
    <xf numFmtId="0" fontId="44" fillId="0" borderId="29" xfId="0" applyFont="1" applyFill="1" applyBorder="1" applyAlignment="1">
      <alignment horizontal="right" vertical="center" indent="1"/>
    </xf>
    <xf numFmtId="0" fontId="44" fillId="0" borderId="30" xfId="0" applyFont="1" applyFill="1" applyBorder="1" applyAlignment="1">
      <alignment horizontal="right" vertical="center" indent="1"/>
    </xf>
    <xf numFmtId="0" fontId="47" fillId="0" borderId="0" xfId="0" applyFont="1" applyAlignment="1">
      <alignment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3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5" fillId="0" borderId="0" xfId="0" applyFont="1" applyAlignment="1">
      <alignment horizontal="right" vertical="center" wrapText="1" indent="1"/>
    </xf>
    <xf numFmtId="0" fontId="50" fillId="0" borderId="0" xfId="0" applyFont="1" applyAlignment="1">
      <alignment horizontal="right" vertical="center" wrapText="1" indent="1"/>
    </xf>
    <xf numFmtId="0" fontId="50" fillId="0" borderId="33" xfId="0" applyFont="1" applyBorder="1" applyAlignment="1">
      <alignment horizontal="right" vertical="center" wrapText="1" indent="1"/>
    </xf>
    <xf numFmtId="0" fontId="51" fillId="0" borderId="34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E36" sqref="E36"/>
    </sheetView>
  </sheetViews>
  <sheetFormatPr defaultColWidth="9.140625" defaultRowHeight="24.75" customHeight="1"/>
  <cols>
    <col min="1" max="1" width="9.140625" style="3" customWidth="1"/>
    <col min="2" max="3" width="11.7109375" style="2" customWidth="1"/>
    <col min="4" max="4" width="12.57421875" style="2" customWidth="1"/>
    <col min="5" max="5" width="12.421875" style="2" customWidth="1"/>
    <col min="6" max="6" width="10.57421875" style="2" customWidth="1"/>
    <col min="7" max="7" width="11.7109375" style="2" customWidth="1"/>
    <col min="8" max="16384" width="9.140625" style="2" customWidth="1"/>
  </cols>
  <sheetData>
    <row r="1" spans="1:7" ht="24.75" customHeight="1">
      <c r="A1" s="44" t="s">
        <v>27</v>
      </c>
      <c r="B1" s="44"/>
      <c r="C1" s="44"/>
      <c r="D1" s="45"/>
      <c r="E1" s="45"/>
      <c r="F1" s="45"/>
      <c r="G1" s="45"/>
    </row>
    <row r="2" spans="1:7" s="43" customFormat="1" ht="24.75" customHeight="1">
      <c r="A2" s="46" t="s">
        <v>34</v>
      </c>
      <c r="B2" s="47"/>
      <c r="C2" s="47"/>
      <c r="D2" s="47"/>
      <c r="E2" s="47"/>
      <c r="F2" s="47"/>
      <c r="G2" s="47"/>
    </row>
    <row r="3" spans="1:7" ht="24.75" customHeight="1">
      <c r="A3" s="51" t="s">
        <v>32</v>
      </c>
      <c r="B3" s="52"/>
      <c r="C3" s="52"/>
      <c r="D3" s="53"/>
      <c r="E3" s="54" t="s">
        <v>31</v>
      </c>
      <c r="F3" s="55"/>
      <c r="G3" s="55"/>
    </row>
    <row r="4" spans="1:7" ht="12" customHeight="1" thickBot="1">
      <c r="A4" s="5"/>
      <c r="B4" s="5"/>
      <c r="C4" s="5"/>
      <c r="D4" s="6"/>
      <c r="E4" s="6"/>
      <c r="F4" s="6"/>
      <c r="G4" s="6"/>
    </row>
    <row r="5" spans="1:7" s="1" customFormat="1" ht="19.5" customHeight="1">
      <c r="A5" s="38"/>
      <c r="B5" s="48" t="s">
        <v>28</v>
      </c>
      <c r="C5" s="49"/>
      <c r="D5" s="50"/>
      <c r="E5" s="48" t="s">
        <v>29</v>
      </c>
      <c r="F5" s="49"/>
      <c r="G5" s="50"/>
    </row>
    <row r="6" spans="1:7" s="9" customFormat="1" ht="30.75" customHeight="1">
      <c r="A6" s="39" t="s">
        <v>26</v>
      </c>
      <c r="B6" s="33">
        <v>2012</v>
      </c>
      <c r="C6" s="34">
        <v>2013</v>
      </c>
      <c r="D6" s="35" t="s">
        <v>33</v>
      </c>
      <c r="E6" s="36">
        <v>2012</v>
      </c>
      <c r="F6" s="37">
        <v>2013</v>
      </c>
      <c r="G6" s="35" t="s">
        <v>33</v>
      </c>
    </row>
    <row r="7" spans="1:7" ht="22.5" customHeight="1">
      <c r="A7" s="40" t="s">
        <v>0</v>
      </c>
      <c r="B7" s="10">
        <v>9.01</v>
      </c>
      <c r="C7" s="8">
        <v>8.89</v>
      </c>
      <c r="D7" s="11">
        <f>C7-B7</f>
        <v>-0.11999999999999922</v>
      </c>
      <c r="E7" s="22">
        <v>570</v>
      </c>
      <c r="F7" s="7">
        <v>550</v>
      </c>
      <c r="G7" s="12">
        <f>F7-E7</f>
        <v>-20</v>
      </c>
    </row>
    <row r="8" spans="1:7" ht="22.5" customHeight="1">
      <c r="A8" s="40" t="s">
        <v>1</v>
      </c>
      <c r="B8" s="10">
        <v>8.66</v>
      </c>
      <c r="C8" s="8">
        <v>8.87</v>
      </c>
      <c r="D8" s="11">
        <f>D7+C8-B8</f>
        <v>0.08999999999999986</v>
      </c>
      <c r="E8" s="22">
        <v>570</v>
      </c>
      <c r="F8" s="7">
        <v>550</v>
      </c>
      <c r="G8" s="12">
        <f>G7+F8-E8</f>
        <v>-40</v>
      </c>
    </row>
    <row r="9" spans="1:7" ht="22.5" customHeight="1">
      <c r="A9" s="40" t="s">
        <v>2</v>
      </c>
      <c r="B9" s="10">
        <v>8.64</v>
      </c>
      <c r="C9" s="8">
        <v>8.52</v>
      </c>
      <c r="D9" s="11">
        <f aca="true" t="shared" si="0" ref="D9:D32">D8+C9-B9</f>
        <v>-0.030000000000001137</v>
      </c>
      <c r="E9" s="22">
        <v>560</v>
      </c>
      <c r="F9" s="7">
        <v>540</v>
      </c>
      <c r="G9" s="12">
        <f aca="true" t="shared" si="1" ref="G9:G32">G8+F9-E9</f>
        <v>-60</v>
      </c>
    </row>
    <row r="10" spans="1:7" ht="22.5" customHeight="1" thickBot="1">
      <c r="A10" s="41" t="s">
        <v>3</v>
      </c>
      <c r="B10" s="13">
        <v>7.1</v>
      </c>
      <c r="C10" s="14">
        <v>5.49</v>
      </c>
      <c r="D10" s="15">
        <f t="shared" si="0"/>
        <v>-1.6400000000000006</v>
      </c>
      <c r="E10" s="23">
        <v>560</v>
      </c>
      <c r="F10" s="16">
        <v>597</v>
      </c>
      <c r="G10" s="17">
        <f t="shared" si="1"/>
        <v>-23</v>
      </c>
    </row>
    <row r="11" spans="1:7" ht="22.5" customHeight="1" thickTop="1">
      <c r="A11" s="42" t="s">
        <v>4</v>
      </c>
      <c r="B11" s="27">
        <v>8.46</v>
      </c>
      <c r="C11" s="28">
        <v>7.93</v>
      </c>
      <c r="D11" s="29">
        <f t="shared" si="0"/>
        <v>-2.1700000000000017</v>
      </c>
      <c r="E11" s="30">
        <v>565</v>
      </c>
      <c r="F11" s="31">
        <v>443</v>
      </c>
      <c r="G11" s="32">
        <f t="shared" si="1"/>
        <v>-145</v>
      </c>
    </row>
    <row r="12" spans="1:7" ht="22.5" customHeight="1">
      <c r="A12" s="40" t="s">
        <v>5</v>
      </c>
      <c r="B12" s="10">
        <v>9.53</v>
      </c>
      <c r="C12" s="8">
        <v>6.95</v>
      </c>
      <c r="D12" s="11">
        <f t="shared" si="0"/>
        <v>-4.750000000000001</v>
      </c>
      <c r="E12" s="22">
        <v>570</v>
      </c>
      <c r="F12" s="7">
        <v>339</v>
      </c>
      <c r="G12" s="12">
        <f t="shared" si="1"/>
        <v>-376</v>
      </c>
    </row>
    <row r="13" spans="1:7" ht="22.5" customHeight="1">
      <c r="A13" s="40" t="s">
        <v>6</v>
      </c>
      <c r="B13" s="10">
        <v>10.42</v>
      </c>
      <c r="C13" s="8">
        <v>5.02</v>
      </c>
      <c r="D13" s="11">
        <f t="shared" si="0"/>
        <v>-10.150000000000002</v>
      </c>
      <c r="E13" s="22">
        <v>570</v>
      </c>
      <c r="F13" s="7">
        <v>277</v>
      </c>
      <c r="G13" s="12">
        <f t="shared" si="1"/>
        <v>-669</v>
      </c>
    </row>
    <row r="14" spans="1:7" ht="22.5" customHeight="1">
      <c r="A14" s="40" t="s">
        <v>7</v>
      </c>
      <c r="B14" s="10">
        <v>10.34</v>
      </c>
      <c r="C14" s="8">
        <v>5.58</v>
      </c>
      <c r="D14" s="11">
        <f t="shared" si="0"/>
        <v>-14.910000000000002</v>
      </c>
      <c r="E14" s="22">
        <v>580</v>
      </c>
      <c r="F14" s="7">
        <v>279</v>
      </c>
      <c r="G14" s="12">
        <f t="shared" si="1"/>
        <v>-970</v>
      </c>
    </row>
    <row r="15" spans="1:7" ht="22.5" customHeight="1">
      <c r="A15" s="40" t="s">
        <v>25</v>
      </c>
      <c r="B15" s="10">
        <v>9</v>
      </c>
      <c r="C15" s="8">
        <v>5.54</v>
      </c>
      <c r="D15" s="11">
        <f t="shared" si="0"/>
        <v>-18.37</v>
      </c>
      <c r="E15" s="22">
        <v>580</v>
      </c>
      <c r="F15" s="7">
        <v>274</v>
      </c>
      <c r="G15" s="12">
        <f t="shared" si="1"/>
        <v>-1276</v>
      </c>
    </row>
    <row r="16" spans="1:7" ht="22.5" customHeight="1">
      <c r="A16" s="40" t="s">
        <v>24</v>
      </c>
      <c r="B16" s="10">
        <v>9.33</v>
      </c>
      <c r="C16" s="8">
        <v>3.6</v>
      </c>
      <c r="D16" s="11">
        <f t="shared" si="0"/>
        <v>-24.1</v>
      </c>
      <c r="E16" s="22">
        <v>580</v>
      </c>
      <c r="F16" s="7">
        <v>202</v>
      </c>
      <c r="G16" s="12">
        <f t="shared" si="1"/>
        <v>-1654</v>
      </c>
    </row>
    <row r="17" spans="1:7" ht="22.5" customHeight="1">
      <c r="A17" s="40" t="s">
        <v>23</v>
      </c>
      <c r="B17" s="10">
        <v>9.38</v>
      </c>
      <c r="C17" s="8">
        <v>5.99</v>
      </c>
      <c r="D17" s="11">
        <f t="shared" si="0"/>
        <v>-27.490000000000002</v>
      </c>
      <c r="E17" s="22">
        <v>580</v>
      </c>
      <c r="F17" s="7">
        <v>290</v>
      </c>
      <c r="G17" s="12">
        <f t="shared" si="1"/>
        <v>-1944</v>
      </c>
    </row>
    <row r="18" spans="1:7" ht="22.5" customHeight="1">
      <c r="A18" s="40" t="s">
        <v>22</v>
      </c>
      <c r="B18" s="10">
        <v>8.5</v>
      </c>
      <c r="C18" s="8">
        <v>4.3</v>
      </c>
      <c r="D18" s="11">
        <f t="shared" si="0"/>
        <v>-31.69</v>
      </c>
      <c r="E18" s="22">
        <v>570</v>
      </c>
      <c r="F18" s="7">
        <v>234</v>
      </c>
      <c r="G18" s="12">
        <f t="shared" si="1"/>
        <v>-2280</v>
      </c>
    </row>
    <row r="19" spans="1:7" ht="22.5" customHeight="1">
      <c r="A19" s="40" t="s">
        <v>21</v>
      </c>
      <c r="B19" s="10">
        <v>9.65</v>
      </c>
      <c r="C19" s="8">
        <v>5.09</v>
      </c>
      <c r="D19" s="11">
        <f t="shared" si="0"/>
        <v>-36.25</v>
      </c>
      <c r="E19" s="22">
        <v>570</v>
      </c>
      <c r="F19" s="7">
        <v>263</v>
      </c>
      <c r="G19" s="12">
        <f t="shared" si="1"/>
        <v>-2587</v>
      </c>
    </row>
    <row r="20" spans="1:7" ht="22.5" customHeight="1">
      <c r="A20" s="40" t="s">
        <v>20</v>
      </c>
      <c r="B20" s="10">
        <v>8.6</v>
      </c>
      <c r="C20" s="8">
        <v>5.06</v>
      </c>
      <c r="D20" s="11">
        <f t="shared" si="0"/>
        <v>-39.79</v>
      </c>
      <c r="E20" s="22">
        <v>570</v>
      </c>
      <c r="F20" s="7">
        <v>267</v>
      </c>
      <c r="G20" s="12">
        <f t="shared" si="1"/>
        <v>-2890</v>
      </c>
    </row>
    <row r="21" spans="1:7" ht="22.5" customHeight="1">
      <c r="A21" s="40" t="s">
        <v>19</v>
      </c>
      <c r="B21" s="10">
        <v>9.8</v>
      </c>
      <c r="C21" s="8">
        <v>4.54</v>
      </c>
      <c r="D21" s="11">
        <f t="shared" si="0"/>
        <v>-45.05</v>
      </c>
      <c r="E21" s="22">
        <v>580</v>
      </c>
      <c r="F21" s="7">
        <v>273</v>
      </c>
      <c r="G21" s="12">
        <f t="shared" si="1"/>
        <v>-3197</v>
      </c>
    </row>
    <row r="22" spans="1:7" ht="22.5" customHeight="1">
      <c r="A22" s="40" t="s">
        <v>18</v>
      </c>
      <c r="B22" s="10">
        <v>9.9</v>
      </c>
      <c r="C22" s="8">
        <v>4.61</v>
      </c>
      <c r="D22" s="11">
        <f t="shared" si="0"/>
        <v>-50.339999999999996</v>
      </c>
      <c r="E22" s="22">
        <v>570</v>
      </c>
      <c r="F22" s="7">
        <v>253</v>
      </c>
      <c r="G22" s="12">
        <f t="shared" si="1"/>
        <v>-3514</v>
      </c>
    </row>
    <row r="23" spans="1:7" ht="22.5" customHeight="1">
      <c r="A23" s="40" t="s">
        <v>17</v>
      </c>
      <c r="B23" s="10">
        <v>10.15</v>
      </c>
      <c r="C23" s="8">
        <v>4.19</v>
      </c>
      <c r="D23" s="11">
        <f t="shared" si="0"/>
        <v>-56.3</v>
      </c>
      <c r="E23" s="22">
        <v>570</v>
      </c>
      <c r="F23" s="7">
        <v>240</v>
      </c>
      <c r="G23" s="12">
        <f t="shared" si="1"/>
        <v>-3844</v>
      </c>
    </row>
    <row r="24" spans="1:7" ht="22.5" customHeight="1">
      <c r="A24" s="40" t="s">
        <v>16</v>
      </c>
      <c r="B24" s="10">
        <v>9.55</v>
      </c>
      <c r="C24" s="8">
        <v>4.92</v>
      </c>
      <c r="D24" s="11">
        <f t="shared" si="0"/>
        <v>-60.92999999999999</v>
      </c>
      <c r="E24" s="22">
        <v>580</v>
      </c>
      <c r="F24" s="7">
        <v>235</v>
      </c>
      <c r="G24" s="12">
        <f t="shared" si="1"/>
        <v>-4189</v>
      </c>
    </row>
    <row r="25" spans="1:7" ht="22.5" customHeight="1">
      <c r="A25" s="40" t="s">
        <v>15</v>
      </c>
      <c r="B25" s="10">
        <v>9.4</v>
      </c>
      <c r="C25" s="8">
        <v>4.53</v>
      </c>
      <c r="D25" s="11">
        <f t="shared" si="0"/>
        <v>-65.8</v>
      </c>
      <c r="E25" s="22">
        <v>570</v>
      </c>
      <c r="F25" s="7">
        <v>256</v>
      </c>
      <c r="G25" s="12">
        <f t="shared" si="1"/>
        <v>-4503</v>
      </c>
    </row>
    <row r="26" spans="1:7" ht="22.5" customHeight="1">
      <c r="A26" s="40" t="s">
        <v>14</v>
      </c>
      <c r="B26" s="10">
        <v>10.07</v>
      </c>
      <c r="C26" s="8">
        <v>4.57</v>
      </c>
      <c r="D26" s="11">
        <f t="shared" si="0"/>
        <v>-71.3</v>
      </c>
      <c r="E26" s="22">
        <v>570</v>
      </c>
      <c r="F26" s="7">
        <v>231</v>
      </c>
      <c r="G26" s="12">
        <f t="shared" si="1"/>
        <v>-4842</v>
      </c>
    </row>
    <row r="27" spans="1:7" ht="22.5" customHeight="1">
      <c r="A27" s="40" t="s">
        <v>13</v>
      </c>
      <c r="B27" s="10">
        <v>9.61</v>
      </c>
      <c r="C27" s="8">
        <v>5.34</v>
      </c>
      <c r="D27" s="11">
        <f t="shared" si="0"/>
        <v>-75.57</v>
      </c>
      <c r="E27" s="22">
        <v>540</v>
      </c>
      <c r="F27" s="7">
        <v>244</v>
      </c>
      <c r="G27" s="12">
        <f t="shared" si="1"/>
        <v>-5138</v>
      </c>
    </row>
    <row r="28" spans="1:7" ht="22.5" customHeight="1">
      <c r="A28" s="40" t="s">
        <v>12</v>
      </c>
      <c r="B28" s="10">
        <v>10.03</v>
      </c>
      <c r="C28" s="8">
        <v>5.17</v>
      </c>
      <c r="D28" s="11">
        <f t="shared" si="0"/>
        <v>-80.42999999999999</v>
      </c>
      <c r="E28" s="22">
        <v>540</v>
      </c>
      <c r="F28" s="7">
        <v>244</v>
      </c>
      <c r="G28" s="12">
        <f t="shared" si="1"/>
        <v>-5434</v>
      </c>
    </row>
    <row r="29" spans="1:7" ht="22.5" customHeight="1">
      <c r="A29" s="40" t="s">
        <v>11</v>
      </c>
      <c r="B29" s="10">
        <v>10.65</v>
      </c>
      <c r="C29" s="8">
        <v>4.78</v>
      </c>
      <c r="D29" s="11">
        <f t="shared" si="0"/>
        <v>-86.3</v>
      </c>
      <c r="E29" s="22">
        <v>560</v>
      </c>
      <c r="F29" s="7">
        <v>232</v>
      </c>
      <c r="G29" s="12">
        <f t="shared" si="1"/>
        <v>-5762</v>
      </c>
    </row>
    <row r="30" spans="1:7" ht="22.5" customHeight="1">
      <c r="A30" s="40" t="s">
        <v>10</v>
      </c>
      <c r="B30" s="10">
        <v>9.72</v>
      </c>
      <c r="C30" s="8">
        <v>5.81</v>
      </c>
      <c r="D30" s="11">
        <f t="shared" si="0"/>
        <v>-90.21</v>
      </c>
      <c r="E30" s="22">
        <v>560</v>
      </c>
      <c r="F30" s="7">
        <v>265</v>
      </c>
      <c r="G30" s="12">
        <f t="shared" si="1"/>
        <v>-6057</v>
      </c>
    </row>
    <row r="31" spans="1:7" ht="22.5" customHeight="1">
      <c r="A31" s="40" t="s">
        <v>9</v>
      </c>
      <c r="B31" s="10">
        <v>9.29</v>
      </c>
      <c r="C31" s="8">
        <v>4.72</v>
      </c>
      <c r="D31" s="11">
        <f t="shared" si="0"/>
        <v>-94.78</v>
      </c>
      <c r="E31" s="22">
        <v>540</v>
      </c>
      <c r="F31" s="7">
        <v>232</v>
      </c>
      <c r="G31" s="12">
        <f t="shared" si="1"/>
        <v>-6365</v>
      </c>
    </row>
    <row r="32" spans="1:7" ht="22.5" customHeight="1" thickBot="1">
      <c r="A32" s="41" t="s">
        <v>8</v>
      </c>
      <c r="B32" s="13">
        <v>9.33</v>
      </c>
      <c r="C32" s="14">
        <v>5.45</v>
      </c>
      <c r="D32" s="24">
        <f t="shared" si="0"/>
        <v>-98.66</v>
      </c>
      <c r="E32" s="23">
        <v>540</v>
      </c>
      <c r="F32" s="16">
        <v>265</v>
      </c>
      <c r="G32" s="25">
        <f t="shared" si="1"/>
        <v>-6640</v>
      </c>
    </row>
    <row r="33" spans="1:7" ht="22.5" customHeight="1" thickBot="1">
      <c r="A33" s="18" t="s">
        <v>30</v>
      </c>
      <c r="B33" s="19">
        <f>SUM(B7:B32)</f>
        <v>244.12000000000003</v>
      </c>
      <c r="C33" s="20">
        <f>SUM(C7:C32)</f>
        <v>145.45999999999998</v>
      </c>
      <c r="D33" s="21">
        <f>C33-B33</f>
        <v>-98.66000000000005</v>
      </c>
      <c r="E33" s="26">
        <f>SUM(E7:E32)</f>
        <v>14715</v>
      </c>
      <c r="F33" s="26">
        <f>SUM(F7:F32)</f>
        <v>8075</v>
      </c>
      <c r="G33" s="4">
        <f>F33-E33</f>
        <v>-6640</v>
      </c>
    </row>
  </sheetData>
  <sheetProtection/>
  <mergeCells count="6">
    <mergeCell ref="A1:G1"/>
    <mergeCell ref="A2:G2"/>
    <mergeCell ref="B5:D5"/>
    <mergeCell ref="E5:G5"/>
    <mergeCell ref="A3:D3"/>
    <mergeCell ref="E3:G3"/>
  </mergeCells>
  <printOptions/>
  <pageMargins left="1.1811023622047245" right="0.7086614173228347" top="0.5511811023622047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2014-01-24T09:11:02Z</cp:lastPrinted>
  <dcterms:created xsi:type="dcterms:W3CDTF">2013-03-31T16:56:54Z</dcterms:created>
  <dcterms:modified xsi:type="dcterms:W3CDTF">2014-01-24T09:11:06Z</dcterms:modified>
  <cp:category/>
  <cp:version/>
  <cp:contentType/>
  <cp:contentStatus/>
</cp:coreProperties>
</file>