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4810" windowHeight="1528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<sst xmlns="http://schemas.openxmlformats.org/spreadsheetml/2006/main" count="45" uniqueCount="25">
  <si>
    <t>mesiac</t>
  </si>
  <si>
    <t>týždeň</t>
  </si>
  <si>
    <t>odpad (t)</t>
  </si>
  <si>
    <t>skládka</t>
  </si>
  <si>
    <t>január</t>
  </si>
  <si>
    <t>júl</t>
  </si>
  <si>
    <t>február</t>
  </si>
  <si>
    <t>august</t>
  </si>
  <si>
    <t>marec</t>
  </si>
  <si>
    <t>september</t>
  </si>
  <si>
    <t>apríl</t>
  </si>
  <si>
    <t>október</t>
  </si>
  <si>
    <t>máj</t>
  </si>
  <si>
    <t>november</t>
  </si>
  <si>
    <t>jún</t>
  </si>
  <si>
    <t>december</t>
  </si>
  <si>
    <r>
      <t xml:space="preserve">   Množstvo uloženého TKO z obce Chocholná-Velčice</t>
    </r>
    <r>
      <rPr>
        <b/>
        <sz val="14"/>
        <rFont val="Arial Black"/>
        <family val="2"/>
      </rPr>
      <t xml:space="preserve"> </t>
    </r>
  </si>
  <si>
    <t>kontrolný súčet vývozov</t>
  </si>
  <si>
    <r>
      <t xml:space="preserve">druh odpadu 200301 -  rok </t>
    </r>
    <r>
      <rPr>
        <sz val="14"/>
        <color indexed="53"/>
        <rFont val="Arial Black"/>
        <family val="2"/>
      </rPr>
      <t>2011</t>
    </r>
    <r>
      <rPr>
        <sz val="14"/>
        <rFont val="Arial Black"/>
        <family val="2"/>
      </rPr>
      <t xml:space="preserve"> </t>
    </r>
    <r>
      <rPr>
        <sz val="14"/>
        <rFont val="Arial"/>
        <family val="2"/>
      </rPr>
      <t>(v tonách)</t>
    </r>
  </si>
  <si>
    <t>spolu 1. polrok 2011</t>
  </si>
  <si>
    <t>spolu 2. polrok 2011</t>
  </si>
  <si>
    <t>Borina EKOS Livinské Opatovce</t>
  </si>
  <si>
    <t>plus 2,48</t>
  </si>
  <si>
    <t>spolu TKO za rok 2011:</t>
  </si>
  <si>
    <t>KOS Kostolné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</si>
</sst>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</numFmts>
  <fonts count="60">
    <font>
      <sz val="10"/>
      <name val="Arial"/>
      <family val="0"/>
    </font>
    <font>
      <b/>
      <sz val="18"/>
      <name val="Times New Roman"/>
      <family val="1"/>
    </font>
    <font>
      <sz val="16"/>
      <name val="Arial Black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Arial"/>
      <family val="2"/>
    </font>
    <font>
      <b/>
      <sz val="14"/>
      <name val="Arial Black"/>
      <family val="2"/>
    </font>
    <font>
      <sz val="14"/>
      <name val="Arial"/>
      <family val="2"/>
    </font>
    <font>
      <sz val="14"/>
      <name val="Arial Black"/>
      <family val="2"/>
    </font>
    <font>
      <sz val="14"/>
      <color indexed="53"/>
      <name val="Arial Black"/>
      <family val="2"/>
    </font>
    <font>
      <b/>
      <sz val="16"/>
      <name val="Arial Narrow"/>
      <family val="2"/>
    </font>
    <font>
      <sz val="16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20"/>
      <name val="Arial Black"/>
      <family val="2"/>
    </font>
    <font>
      <b/>
      <sz val="20"/>
      <color indexed="9"/>
      <name val="Arial Black"/>
      <family val="2"/>
    </font>
    <font>
      <sz val="20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sz val="7"/>
      <name val="Arial CE"/>
      <family val="2"/>
    </font>
    <font>
      <sz val="12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4" borderId="8" applyNumberFormat="0" applyAlignment="0" applyProtection="0"/>
    <xf numFmtId="0" fontId="56" fillId="25" borderId="8" applyNumberFormat="0" applyAlignment="0" applyProtection="0"/>
    <xf numFmtId="0" fontId="57" fillId="25" borderId="9" applyNumberFormat="0" applyAlignment="0" applyProtection="0"/>
    <xf numFmtId="0" fontId="58" fillId="0" borderId="0" applyNumberFormat="0" applyFill="0" applyBorder="0" applyAlignment="0" applyProtection="0"/>
    <xf numFmtId="0" fontId="59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" wrapText="1"/>
    </xf>
    <xf numFmtId="0" fontId="13" fillId="0" borderId="0" xfId="0" applyFont="1" applyAlignment="1">
      <alignment/>
    </xf>
    <xf numFmtId="0" fontId="14" fillId="0" borderId="0" xfId="0" applyFont="1" applyAlignment="1">
      <alignment horizontal="center" vertical="top" wrapText="1"/>
    </xf>
    <xf numFmtId="0" fontId="16" fillId="0" borderId="0" xfId="0" applyFont="1" applyAlignment="1">
      <alignment/>
    </xf>
    <xf numFmtId="0" fontId="15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 wrapText="1"/>
    </xf>
    <xf numFmtId="4" fontId="14" fillId="0" borderId="10" xfId="0" applyNumberFormat="1" applyFont="1" applyBorder="1" applyAlignment="1">
      <alignment horizontal="right" vertical="center" wrapText="1" indent="1"/>
    </xf>
    <xf numFmtId="4" fontId="14" fillId="0" borderId="11" xfId="0" applyNumberFormat="1" applyFont="1" applyBorder="1" applyAlignment="1">
      <alignment horizontal="right" vertical="center" wrapText="1" indent="1"/>
    </xf>
    <xf numFmtId="4" fontId="14" fillId="0" borderId="12" xfId="0" applyNumberFormat="1" applyFont="1" applyBorder="1" applyAlignment="1">
      <alignment horizontal="right" vertical="center" wrapText="1" indent="1"/>
    </xf>
    <xf numFmtId="0" fontId="14" fillId="0" borderId="13" xfId="0" applyFont="1" applyBorder="1" applyAlignment="1">
      <alignment horizontal="center" vertical="top" wrapText="1"/>
    </xf>
    <xf numFmtId="4" fontId="14" fillId="0" borderId="14" xfId="0" applyNumberFormat="1" applyFont="1" applyBorder="1" applyAlignment="1">
      <alignment horizontal="right" vertical="center" wrapText="1" indent="1"/>
    </xf>
    <xf numFmtId="4" fontId="10" fillId="33" borderId="15" xfId="0" applyNumberFormat="1" applyFont="1" applyFill="1" applyBorder="1" applyAlignment="1">
      <alignment horizontal="right" vertical="center" wrapText="1" inden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wrapText="1"/>
    </xf>
    <xf numFmtId="0" fontId="12" fillId="0" borderId="22" xfId="0" applyFont="1" applyBorder="1" applyAlignment="1">
      <alignment horizontal="center" wrapText="1"/>
    </xf>
    <xf numFmtId="0" fontId="12" fillId="0" borderId="23" xfId="0" applyFont="1" applyBorder="1" applyAlignment="1">
      <alignment horizontal="center" wrapText="1"/>
    </xf>
    <xf numFmtId="0" fontId="14" fillId="0" borderId="21" xfId="0" applyFont="1" applyBorder="1" applyAlignment="1">
      <alignment horizontal="center" vertical="top" wrapText="1"/>
    </xf>
    <xf numFmtId="0" fontId="14" fillId="0" borderId="24" xfId="0" applyFont="1" applyBorder="1" applyAlignment="1">
      <alignment horizontal="center" vertical="top" wrapText="1"/>
    </xf>
    <xf numFmtId="4" fontId="15" fillId="34" borderId="24" xfId="0" applyNumberFormat="1" applyFont="1" applyFill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49" fontId="22" fillId="0" borderId="16" xfId="0" applyNumberFormat="1" applyFont="1" applyBorder="1" applyAlignment="1">
      <alignment horizontal="center" vertical="center" wrapText="1"/>
    </xf>
    <xf numFmtId="4" fontId="14" fillId="0" borderId="28" xfId="0" applyNumberFormat="1" applyFont="1" applyBorder="1" applyAlignment="1">
      <alignment horizontal="right" vertical="center" wrapText="1" indent="1"/>
    </xf>
    <xf numFmtId="4" fontId="14" fillId="33" borderId="11" xfId="0" applyNumberFormat="1" applyFont="1" applyFill="1" applyBorder="1" applyAlignment="1">
      <alignment horizontal="right" vertical="center" wrapText="1" indent="1"/>
    </xf>
    <xf numFmtId="4" fontId="14" fillId="33" borderId="28" xfId="0" applyNumberFormat="1" applyFont="1" applyFill="1" applyBorder="1" applyAlignment="1">
      <alignment horizontal="right" vertical="center" wrapText="1" indent="1"/>
    </xf>
    <xf numFmtId="49" fontId="3" fillId="0" borderId="29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4" fontId="14" fillId="33" borderId="12" xfId="0" applyNumberFormat="1" applyFont="1" applyFill="1" applyBorder="1" applyAlignment="1">
      <alignment horizontal="right" vertical="center" wrapText="1" indent="1"/>
    </xf>
    <xf numFmtId="0" fontId="14" fillId="0" borderId="30" xfId="0" applyFont="1" applyBorder="1" applyAlignment="1">
      <alignment horizontal="center" vertical="top" wrapText="1"/>
    </xf>
    <xf numFmtId="0" fontId="12" fillId="0" borderId="31" xfId="0" applyFont="1" applyBorder="1" applyAlignment="1">
      <alignment horizontal="center" vertical="center" wrapText="1"/>
    </xf>
    <xf numFmtId="4" fontId="14" fillId="33" borderId="32" xfId="0" applyNumberFormat="1" applyFont="1" applyFill="1" applyBorder="1" applyAlignment="1">
      <alignment horizontal="right" vertical="center" wrapText="1" inden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4" fontId="14" fillId="0" borderId="30" xfId="0" applyNumberFormat="1" applyFont="1" applyBorder="1" applyAlignment="1">
      <alignment horizontal="right" vertical="center" wrapText="1" indent="1"/>
    </xf>
    <xf numFmtId="0" fontId="15" fillId="0" borderId="33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wrapText="1"/>
    </xf>
    <xf numFmtId="0" fontId="12" fillId="0" borderId="15" xfId="0" applyFont="1" applyBorder="1" applyAlignment="1">
      <alignment horizontal="center" wrapText="1"/>
    </xf>
    <xf numFmtId="0" fontId="12" fillId="0" borderId="35" xfId="0" applyFont="1" applyBorder="1" applyAlignment="1">
      <alignment horizontal="center" wrapText="1"/>
    </xf>
    <xf numFmtId="0" fontId="15" fillId="0" borderId="36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6" fillId="0" borderId="13" xfId="0" applyFont="1" applyBorder="1" applyAlignment="1">
      <alignment/>
    </xf>
    <xf numFmtId="0" fontId="14" fillId="0" borderId="36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right" vertical="center" wrapText="1" indent="1"/>
    </xf>
    <xf numFmtId="4" fontId="15" fillId="34" borderId="36" xfId="0" applyNumberFormat="1" applyFont="1" applyFill="1" applyBorder="1" applyAlignment="1">
      <alignment horizontal="center" vertical="center" wrapText="1"/>
    </xf>
    <xf numFmtId="0" fontId="16" fillId="0" borderId="37" xfId="0" applyFont="1" applyBorder="1" applyAlignment="1">
      <alignment/>
    </xf>
    <xf numFmtId="0" fontId="4" fillId="0" borderId="19" xfId="0" applyFont="1" applyBorder="1" applyAlignment="1">
      <alignment horizontal="center" vertical="center" wrapText="1"/>
    </xf>
    <xf numFmtId="4" fontId="16" fillId="0" borderId="0" xfId="0" applyNumberFormat="1" applyFont="1" applyAlignment="1">
      <alignment/>
    </xf>
    <xf numFmtId="0" fontId="14" fillId="0" borderId="24" xfId="0" applyFont="1" applyBorder="1" applyAlignment="1">
      <alignment horizontal="center" wrapText="1"/>
    </xf>
    <xf numFmtId="0" fontId="16" fillId="0" borderId="21" xfId="0" applyFont="1" applyBorder="1" applyAlignment="1">
      <alignment/>
    </xf>
    <xf numFmtId="0" fontId="24" fillId="0" borderId="36" xfId="0" applyFont="1" applyFill="1" applyBorder="1" applyAlignment="1">
      <alignment horizontal="center" vertical="center" wrapText="1"/>
    </xf>
    <xf numFmtId="4" fontId="10" fillId="33" borderId="19" xfId="0" applyNumberFormat="1" applyFont="1" applyFill="1" applyBorder="1" applyAlignment="1">
      <alignment horizontal="right" vertical="center" wrapText="1" indent="1"/>
    </xf>
    <xf numFmtId="0" fontId="14" fillId="0" borderId="33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center" wrapText="1"/>
    </xf>
    <xf numFmtId="49" fontId="22" fillId="0" borderId="29" xfId="0" applyNumberFormat="1" applyFont="1" applyBorder="1" applyAlignment="1">
      <alignment horizontal="center" vertical="center" wrapText="1"/>
    </xf>
    <xf numFmtId="49" fontId="22" fillId="0" borderId="19" xfId="0" applyNumberFormat="1" applyFont="1" applyBorder="1" applyAlignment="1">
      <alignment horizontal="center" vertical="center" wrapText="1"/>
    </xf>
    <xf numFmtId="49" fontId="25" fillId="0" borderId="13" xfId="0" applyNumberFormat="1" applyFont="1" applyBorder="1" applyAlignment="1">
      <alignment horizontal="center" vertical="top" wrapText="1"/>
    </xf>
    <xf numFmtId="4" fontId="14" fillId="0" borderId="10" xfId="0" applyNumberFormat="1" applyFont="1" applyFill="1" applyBorder="1" applyAlignment="1">
      <alignment horizontal="right" vertical="center" wrapText="1" inden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18" fillId="35" borderId="38" xfId="0" applyFont="1" applyFill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4" fontId="17" fillId="0" borderId="38" xfId="0" applyNumberFormat="1" applyFont="1" applyBorder="1" applyAlignment="1">
      <alignment horizontal="right" vertical="center" indent="1"/>
    </xf>
    <xf numFmtId="4" fontId="17" fillId="0" borderId="15" xfId="0" applyNumberFormat="1" applyFont="1" applyBorder="1" applyAlignment="1">
      <alignment horizontal="right" vertical="center" indent="1"/>
    </xf>
    <xf numFmtId="0" fontId="21" fillId="0" borderId="39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30" xfId="0" applyFont="1" applyFill="1" applyBorder="1" applyAlignment="1">
      <alignment horizontal="center" vertical="center" wrapText="1"/>
    </xf>
    <xf numFmtId="0" fontId="10" fillId="33" borderId="38" xfId="0" applyFont="1" applyFill="1" applyBorder="1" applyAlignment="1">
      <alignment horizontal="center" vertical="center" wrapText="1"/>
    </xf>
    <xf numFmtId="0" fontId="10" fillId="33" borderId="35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13" fillId="0" borderId="0" xfId="0" applyFont="1" applyBorder="1" applyAlignment="1">
      <alignment/>
    </xf>
    <xf numFmtId="4" fontId="13" fillId="0" borderId="0" xfId="0" applyNumberFormat="1" applyFont="1" applyBorder="1" applyAlignment="1">
      <alignment horizontal="right" vertical="center" indent="1"/>
    </xf>
    <xf numFmtId="0" fontId="13" fillId="0" borderId="0" xfId="0" applyFont="1" applyBorder="1" applyAlignment="1">
      <alignment/>
    </xf>
    <xf numFmtId="0" fontId="16" fillId="0" borderId="0" xfId="0" applyFont="1" applyBorder="1" applyAlignment="1">
      <alignment/>
    </xf>
    <xf numFmtId="4" fontId="16" fillId="0" borderId="0" xfId="0" applyNumberFormat="1" applyFont="1" applyBorder="1" applyAlignment="1">
      <alignment horizontal="right" vertical="center" indent="1"/>
    </xf>
    <xf numFmtId="0" fontId="23" fillId="0" borderId="0" xfId="0" applyFont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PageLayoutView="0" workbookViewId="0" topLeftCell="A16">
      <selection activeCell="M14" sqref="M14"/>
    </sheetView>
  </sheetViews>
  <sheetFormatPr defaultColWidth="9.140625" defaultRowHeight="12.75"/>
  <cols>
    <col min="4" max="4" width="12.421875" style="0" customWidth="1"/>
    <col min="5" max="5" width="4.8515625" style="0" customWidth="1"/>
    <col min="6" max="6" width="11.57421875" style="0" customWidth="1"/>
    <col min="9" max="9" width="10.8515625" style="0" bestFit="1" customWidth="1"/>
    <col min="12" max="12" width="10.7109375" style="0" bestFit="1" customWidth="1"/>
    <col min="13" max="13" width="8.8515625" style="0" customWidth="1"/>
    <col min="14" max="14" width="13.28125" style="0" customWidth="1"/>
  </cols>
  <sheetData>
    <row r="1" spans="1:9" s="4" customFormat="1" ht="22.5">
      <c r="A1" s="76" t="s">
        <v>16</v>
      </c>
      <c r="B1" s="77"/>
      <c r="C1" s="77"/>
      <c r="D1" s="77"/>
      <c r="E1" s="77"/>
      <c r="F1" s="77"/>
      <c r="G1" s="77"/>
      <c r="H1" s="77"/>
      <c r="I1" s="77"/>
    </row>
    <row r="2" spans="1:14" s="4" customFormat="1" ht="22.5">
      <c r="A2" s="78" t="s">
        <v>18</v>
      </c>
      <c r="B2" s="77"/>
      <c r="C2" s="77"/>
      <c r="D2" s="77"/>
      <c r="E2" s="77"/>
      <c r="F2" s="77"/>
      <c r="G2" s="77"/>
      <c r="H2" s="77"/>
      <c r="I2" s="77"/>
      <c r="K2" s="93"/>
      <c r="L2" s="93"/>
      <c r="M2" s="93"/>
      <c r="N2" s="93"/>
    </row>
    <row r="3" spans="1:14" ht="23.25" thickBot="1">
      <c r="A3" s="2"/>
      <c r="K3" s="94"/>
      <c r="L3" s="94"/>
      <c r="M3" s="94"/>
      <c r="N3" s="94"/>
    </row>
    <row r="4" spans="1:14" s="7" customFormat="1" ht="21" customHeight="1" thickBot="1">
      <c r="A4" s="23" t="s">
        <v>0</v>
      </c>
      <c r="B4" s="24" t="s">
        <v>1</v>
      </c>
      <c r="C4" s="24" t="s">
        <v>2</v>
      </c>
      <c r="D4" s="25" t="s">
        <v>3</v>
      </c>
      <c r="E4" s="6"/>
      <c r="F4" s="51" t="s">
        <v>0</v>
      </c>
      <c r="G4" s="52" t="s">
        <v>1</v>
      </c>
      <c r="H4" s="53" t="s">
        <v>2</v>
      </c>
      <c r="I4" s="51" t="s">
        <v>3</v>
      </c>
      <c r="K4" s="95"/>
      <c r="L4" s="96"/>
      <c r="M4" s="96"/>
      <c r="N4" s="96"/>
    </row>
    <row r="5" spans="1:14" s="9" customFormat="1" ht="21" customHeight="1" thickBot="1">
      <c r="A5" s="26"/>
      <c r="B5" s="31">
        <v>1</v>
      </c>
      <c r="C5" s="13">
        <v>0</v>
      </c>
      <c r="E5" s="8"/>
      <c r="F5" s="27"/>
      <c r="G5" s="45">
        <v>27</v>
      </c>
      <c r="H5" s="14">
        <v>0</v>
      </c>
      <c r="I5" s="55"/>
      <c r="K5" s="95"/>
      <c r="L5" s="96"/>
      <c r="M5" s="96"/>
      <c r="N5" s="96"/>
    </row>
    <row r="6" spans="1:14" s="9" customFormat="1" ht="21" customHeight="1">
      <c r="A6" s="27" t="s">
        <v>4</v>
      </c>
      <c r="B6" s="32">
        <v>2</v>
      </c>
      <c r="C6" s="36">
        <v>9.43</v>
      </c>
      <c r="D6" s="34" t="s">
        <v>21</v>
      </c>
      <c r="E6" s="8"/>
      <c r="F6" s="27" t="s">
        <v>5</v>
      </c>
      <c r="G6" s="44">
        <v>28</v>
      </c>
      <c r="H6" s="36">
        <v>9.27</v>
      </c>
      <c r="I6" s="19"/>
      <c r="K6" s="97"/>
      <c r="L6" s="97"/>
      <c r="M6" s="96"/>
      <c r="N6" s="96"/>
    </row>
    <row r="7" spans="1:14" s="9" customFormat="1" ht="21" customHeight="1">
      <c r="A7" s="28">
        <f>SUM(C5:C8)</f>
        <v>17.27</v>
      </c>
      <c r="B7" s="32">
        <v>3</v>
      </c>
      <c r="C7" s="13">
        <v>0</v>
      </c>
      <c r="D7" s="19"/>
      <c r="E7" s="8"/>
      <c r="F7" s="28">
        <f>SUM(H6+H8)</f>
        <v>19.07</v>
      </c>
      <c r="G7" s="44">
        <v>29</v>
      </c>
      <c r="H7" s="13">
        <v>0</v>
      </c>
      <c r="I7" s="39"/>
      <c r="K7" s="98"/>
      <c r="L7" s="98"/>
      <c r="M7" s="99"/>
      <c r="N7" s="99"/>
    </row>
    <row r="8" spans="1:14" s="9" customFormat="1" ht="21" customHeight="1" thickBot="1">
      <c r="A8" s="15"/>
      <c r="B8" s="33">
        <v>4</v>
      </c>
      <c r="C8" s="37">
        <v>7.84</v>
      </c>
      <c r="D8" s="72" t="s">
        <v>21</v>
      </c>
      <c r="E8" s="8"/>
      <c r="F8" s="74" t="s">
        <v>22</v>
      </c>
      <c r="G8" s="46">
        <v>30</v>
      </c>
      <c r="H8" s="37">
        <v>9.8</v>
      </c>
      <c r="I8" s="20"/>
      <c r="K8" s="98"/>
      <c r="L8" s="98"/>
      <c r="M8" s="98"/>
      <c r="N8" s="98"/>
    </row>
    <row r="9" spans="1:14" s="9" customFormat="1" ht="21" customHeight="1">
      <c r="A9" s="26"/>
      <c r="B9" s="31">
        <v>5</v>
      </c>
      <c r="C9" s="14">
        <v>0</v>
      </c>
      <c r="D9" s="18"/>
      <c r="E9" s="8"/>
      <c r="F9" s="49"/>
      <c r="G9" s="50">
        <v>31</v>
      </c>
      <c r="H9" s="12">
        <v>0</v>
      </c>
      <c r="I9" s="56"/>
      <c r="K9" s="100"/>
      <c r="L9" s="100"/>
      <c r="M9" s="100"/>
      <c r="N9" s="100"/>
    </row>
    <row r="10" spans="1:9" s="9" customFormat="1" ht="21" customHeight="1">
      <c r="A10" s="27" t="s">
        <v>6</v>
      </c>
      <c r="B10" s="32">
        <v>6</v>
      </c>
      <c r="C10" s="36">
        <v>8.35</v>
      </c>
      <c r="D10" s="72" t="s">
        <v>21</v>
      </c>
      <c r="E10" s="8"/>
      <c r="F10" s="27" t="s">
        <v>7</v>
      </c>
      <c r="G10" s="45">
        <v>32</v>
      </c>
      <c r="H10" s="40">
        <v>10.32</v>
      </c>
      <c r="I10" s="38"/>
    </row>
    <row r="11" spans="1:9" s="9" customFormat="1" ht="21" customHeight="1">
      <c r="A11" s="28">
        <f>SUM(C9:C12)</f>
        <v>15.95</v>
      </c>
      <c r="B11" s="32">
        <v>7</v>
      </c>
      <c r="C11" s="13">
        <v>0</v>
      </c>
      <c r="D11" s="19"/>
      <c r="E11" s="8"/>
      <c r="F11" s="28">
        <f>SUM(H9:H12)</f>
        <v>20.66</v>
      </c>
      <c r="G11" s="44">
        <v>33</v>
      </c>
      <c r="H11" s="13">
        <v>0</v>
      </c>
      <c r="I11" s="39"/>
    </row>
    <row r="12" spans="1:9" s="9" customFormat="1" ht="21" customHeight="1" thickBot="1">
      <c r="A12" s="15"/>
      <c r="B12" s="33">
        <v>8</v>
      </c>
      <c r="C12" s="37">
        <v>7.6</v>
      </c>
      <c r="D12" s="72" t="s">
        <v>21</v>
      </c>
      <c r="E12" s="54"/>
      <c r="F12" s="57"/>
      <c r="G12" s="46">
        <v>34</v>
      </c>
      <c r="H12" s="37">
        <v>10.34</v>
      </c>
      <c r="I12" s="20"/>
    </row>
    <row r="13" spans="1:9" s="9" customFormat="1" ht="21" customHeight="1" thickBot="1">
      <c r="A13" s="26"/>
      <c r="B13" s="31">
        <v>9</v>
      </c>
      <c r="C13" s="12">
        <v>0</v>
      </c>
      <c r="D13" s="18"/>
      <c r="E13" s="10"/>
      <c r="F13" s="26"/>
      <c r="G13" s="50">
        <v>35</v>
      </c>
      <c r="H13" s="12">
        <v>0</v>
      </c>
      <c r="I13" s="56"/>
    </row>
    <row r="14" spans="1:9" s="9" customFormat="1" ht="21" customHeight="1">
      <c r="A14" s="27" t="s">
        <v>8</v>
      </c>
      <c r="B14" s="32">
        <v>10</v>
      </c>
      <c r="C14" s="36">
        <v>8.73</v>
      </c>
      <c r="D14" s="34" t="s">
        <v>21</v>
      </c>
      <c r="E14" s="10"/>
      <c r="F14" s="58"/>
      <c r="G14" s="44">
        <v>36</v>
      </c>
      <c r="H14" s="36">
        <v>9.46</v>
      </c>
      <c r="I14" s="19"/>
    </row>
    <row r="15" spans="1:9" s="9" customFormat="1" ht="21" customHeight="1" thickBot="1">
      <c r="A15" s="28">
        <f>SUM(C13:C17)</f>
        <v>18.4</v>
      </c>
      <c r="B15" s="32">
        <v>11</v>
      </c>
      <c r="C15" s="13">
        <v>0</v>
      </c>
      <c r="D15" s="19"/>
      <c r="E15" s="10"/>
      <c r="F15" s="27" t="s">
        <v>9</v>
      </c>
      <c r="G15" s="44">
        <v>37</v>
      </c>
      <c r="H15" s="13">
        <v>0</v>
      </c>
      <c r="I15" s="39"/>
    </row>
    <row r="16" spans="1:9" s="9" customFormat="1" ht="21" customHeight="1">
      <c r="A16" s="65"/>
      <c r="B16" s="32">
        <v>12</v>
      </c>
      <c r="C16" s="36">
        <v>9.67</v>
      </c>
      <c r="D16" s="34" t="s">
        <v>21</v>
      </c>
      <c r="E16" s="11"/>
      <c r="F16" s="28">
        <f>SUM(H13:H17)</f>
        <v>19.060000000000002</v>
      </c>
      <c r="G16" s="44">
        <v>38</v>
      </c>
      <c r="H16" s="36">
        <v>9.6</v>
      </c>
      <c r="I16" s="19"/>
    </row>
    <row r="17" spans="1:9" s="9" customFormat="1" ht="21" customHeight="1" thickBot="1">
      <c r="A17" s="15"/>
      <c r="B17" s="33">
        <v>13</v>
      </c>
      <c r="C17" s="35">
        <v>0</v>
      </c>
      <c r="D17" s="20"/>
      <c r="E17" s="10"/>
      <c r="F17" s="15"/>
      <c r="G17" s="46">
        <v>39</v>
      </c>
      <c r="H17" s="35">
        <v>0</v>
      </c>
      <c r="I17" s="59"/>
    </row>
    <row r="18" spans="1:9" s="9" customFormat="1" ht="21" customHeight="1" thickBot="1">
      <c r="A18" s="66"/>
      <c r="B18" s="31">
        <v>14</v>
      </c>
      <c r="C18" s="60">
        <v>9.64</v>
      </c>
      <c r="D18" s="34" t="s">
        <v>21</v>
      </c>
      <c r="E18" s="10"/>
      <c r="F18" s="29"/>
      <c r="G18" s="50">
        <v>40</v>
      </c>
      <c r="H18" s="75">
        <v>0</v>
      </c>
      <c r="I18" s="18"/>
    </row>
    <row r="19" spans="1:9" s="9" customFormat="1" ht="21" customHeight="1" thickBot="1">
      <c r="A19" s="27" t="s">
        <v>10</v>
      </c>
      <c r="B19" s="32">
        <v>15</v>
      </c>
      <c r="C19" s="13">
        <v>0</v>
      </c>
      <c r="D19" s="19"/>
      <c r="E19" s="10"/>
      <c r="F19" s="27" t="s">
        <v>11</v>
      </c>
      <c r="G19" s="44">
        <v>41</v>
      </c>
      <c r="H19" s="60">
        <v>11.57</v>
      </c>
      <c r="I19" s="39"/>
    </row>
    <row r="20" spans="1:9" s="9" customFormat="1" ht="21" customHeight="1" thickBot="1">
      <c r="A20" s="28">
        <f>SUM(C18:C21)</f>
        <v>18.41</v>
      </c>
      <c r="B20" s="32">
        <v>16</v>
      </c>
      <c r="C20" s="36">
        <v>8.77</v>
      </c>
      <c r="D20" s="72" t="s">
        <v>21</v>
      </c>
      <c r="E20" s="10"/>
      <c r="F20" s="61">
        <f>H19+H21</f>
        <v>20.5</v>
      </c>
      <c r="G20" s="44">
        <v>42</v>
      </c>
      <c r="H20" s="75">
        <v>0</v>
      </c>
      <c r="I20" s="19"/>
    </row>
    <row r="21" spans="1:9" s="9" customFormat="1" ht="21" customHeight="1" thickBot="1">
      <c r="A21" s="15"/>
      <c r="B21" s="33">
        <v>17</v>
      </c>
      <c r="C21" s="35">
        <v>0</v>
      </c>
      <c r="D21" s="20"/>
      <c r="E21" s="10"/>
      <c r="F21" s="62"/>
      <c r="G21" s="46">
        <v>43</v>
      </c>
      <c r="H21" s="60">
        <v>8.93</v>
      </c>
      <c r="I21" s="59"/>
    </row>
    <row r="22" spans="1:9" s="9" customFormat="1" ht="21" customHeight="1" thickBot="1">
      <c r="A22" s="26"/>
      <c r="B22" s="31">
        <v>18</v>
      </c>
      <c r="C22" s="40">
        <v>9.16</v>
      </c>
      <c r="D22" s="34" t="s">
        <v>21</v>
      </c>
      <c r="E22" s="10"/>
      <c r="F22" s="26"/>
      <c r="G22" s="50">
        <v>44</v>
      </c>
      <c r="H22" s="75">
        <v>0</v>
      </c>
      <c r="I22" s="18"/>
    </row>
    <row r="23" spans="1:9" s="9" customFormat="1" ht="21" customHeight="1" thickBot="1">
      <c r="A23" s="27" t="s">
        <v>12</v>
      </c>
      <c r="B23" s="32">
        <v>19</v>
      </c>
      <c r="C23" s="13">
        <v>0</v>
      </c>
      <c r="D23" s="19"/>
      <c r="E23" s="10"/>
      <c r="F23" s="27" t="s">
        <v>13</v>
      </c>
      <c r="G23" s="32">
        <v>45</v>
      </c>
      <c r="H23" s="60">
        <v>9.94</v>
      </c>
      <c r="I23" s="34" t="s">
        <v>24</v>
      </c>
    </row>
    <row r="24" spans="1:9" s="9" customFormat="1" ht="21" customHeight="1" thickBot="1">
      <c r="A24" s="28">
        <f>SUM(C22:C25)</f>
        <v>17.4</v>
      </c>
      <c r="B24" s="32">
        <v>20</v>
      </c>
      <c r="C24" s="36">
        <v>8.24</v>
      </c>
      <c r="D24" s="72" t="s">
        <v>21</v>
      </c>
      <c r="E24" s="10"/>
      <c r="F24" s="61">
        <f>H23+H25</f>
        <v>19.18</v>
      </c>
      <c r="G24" s="44">
        <v>46</v>
      </c>
      <c r="H24" s="75">
        <v>0</v>
      </c>
      <c r="I24" s="19"/>
    </row>
    <row r="25" spans="1:9" s="9" customFormat="1" ht="21" customHeight="1" thickBot="1">
      <c r="A25" s="15"/>
      <c r="B25" s="33">
        <v>21</v>
      </c>
      <c r="C25" s="35">
        <v>0</v>
      </c>
      <c r="D25" s="21"/>
      <c r="E25" s="10"/>
      <c r="F25" s="62"/>
      <c r="G25" s="46">
        <v>47</v>
      </c>
      <c r="H25" s="60">
        <v>9.24</v>
      </c>
      <c r="I25" s="34" t="s">
        <v>24</v>
      </c>
    </row>
    <row r="26" spans="1:9" s="9" customFormat="1" ht="21" customHeight="1" thickBot="1">
      <c r="A26" s="26"/>
      <c r="B26" s="31">
        <v>22</v>
      </c>
      <c r="C26" s="60">
        <v>8.48</v>
      </c>
      <c r="D26" s="34" t="s">
        <v>21</v>
      </c>
      <c r="E26" s="10"/>
      <c r="F26" s="26"/>
      <c r="G26" s="50">
        <v>48</v>
      </c>
      <c r="H26" s="75">
        <v>0</v>
      </c>
      <c r="I26" s="18"/>
    </row>
    <row r="27" spans="1:9" s="9" customFormat="1" ht="21" customHeight="1" thickBot="1">
      <c r="A27" s="27" t="s">
        <v>14</v>
      </c>
      <c r="B27" s="32">
        <v>23</v>
      </c>
      <c r="C27" s="13">
        <v>0</v>
      </c>
      <c r="D27" s="19"/>
      <c r="E27" s="10"/>
      <c r="F27" s="54"/>
      <c r="G27" s="44">
        <v>49</v>
      </c>
      <c r="H27" s="60">
        <v>9.13</v>
      </c>
      <c r="I27" s="34" t="s">
        <v>24</v>
      </c>
    </row>
    <row r="28" spans="1:11" s="9" customFormat="1" ht="21" customHeight="1" thickBot="1">
      <c r="A28" s="28">
        <f>SUM(C26:C30)</f>
        <v>24.63</v>
      </c>
      <c r="B28" s="42">
        <v>24</v>
      </c>
      <c r="C28" s="43">
        <v>8.24</v>
      </c>
      <c r="D28" s="72" t="s">
        <v>21</v>
      </c>
      <c r="E28" s="10"/>
      <c r="F28" s="27" t="s">
        <v>15</v>
      </c>
      <c r="G28" s="44">
        <v>50</v>
      </c>
      <c r="H28" s="75">
        <v>0</v>
      </c>
      <c r="I28" s="19"/>
      <c r="K28" s="64"/>
    </row>
    <row r="29" spans="1:9" s="9" customFormat="1" ht="21" customHeight="1" thickBot="1">
      <c r="A29" s="67">
        <v>22.15</v>
      </c>
      <c r="B29" s="44">
        <v>25</v>
      </c>
      <c r="C29" s="13">
        <v>0</v>
      </c>
      <c r="D29" s="19"/>
      <c r="E29" s="10"/>
      <c r="F29" s="28">
        <f>H27+H29</f>
        <v>17.47</v>
      </c>
      <c r="G29" s="44">
        <v>51</v>
      </c>
      <c r="H29" s="60">
        <v>8.34</v>
      </c>
      <c r="I29" s="34" t="s">
        <v>24</v>
      </c>
    </row>
    <row r="30" spans="1:9" s="9" customFormat="1" ht="21" customHeight="1" thickBot="1">
      <c r="A30" s="15"/>
      <c r="B30" s="41">
        <v>26</v>
      </c>
      <c r="C30" s="37">
        <v>7.91</v>
      </c>
      <c r="D30" s="73" t="s">
        <v>21</v>
      </c>
      <c r="E30" s="10"/>
      <c r="F30" s="30"/>
      <c r="G30" s="46">
        <v>52</v>
      </c>
      <c r="H30" s="75">
        <v>0</v>
      </c>
      <c r="I30" s="20"/>
    </row>
    <row r="31" spans="1:9" s="9" customFormat="1" ht="21" customHeight="1" thickBot="1">
      <c r="A31" s="69"/>
      <c r="B31" s="70"/>
      <c r="C31" s="12"/>
      <c r="D31" s="56"/>
      <c r="E31" s="10"/>
      <c r="F31" s="30"/>
      <c r="G31" s="47"/>
      <c r="H31" s="48"/>
      <c r="I31" s="63"/>
    </row>
    <row r="32" spans="1:9" s="9" customFormat="1" ht="21" customHeight="1" thickBot="1">
      <c r="A32" s="84" t="s">
        <v>17</v>
      </c>
      <c r="B32" s="85"/>
      <c r="C32" s="35">
        <f>SUM(C5:C31)</f>
        <v>112.05999999999999</v>
      </c>
      <c r="D32" s="71"/>
      <c r="E32" s="10"/>
      <c r="F32" s="86" t="s">
        <v>17</v>
      </c>
      <c r="G32" s="87"/>
      <c r="H32" s="16">
        <f>SUM(H5:H31)</f>
        <v>115.94000000000001</v>
      </c>
      <c r="I32" s="22"/>
    </row>
    <row r="33" spans="1:9" s="5" customFormat="1" ht="25.5" thickBot="1">
      <c r="A33" s="88" t="s">
        <v>19</v>
      </c>
      <c r="B33" s="89"/>
      <c r="C33" s="89"/>
      <c r="D33" s="68">
        <f>SUM(A7,A11,A15,A20,A24,A28)</f>
        <v>112.06</v>
      </c>
      <c r="E33" s="3"/>
      <c r="F33" s="90" t="s">
        <v>20</v>
      </c>
      <c r="G33" s="91"/>
      <c r="H33" s="92"/>
      <c r="I33" s="17">
        <f>SUM(F7,F11,F16,F20,F24,F29)</f>
        <v>115.94</v>
      </c>
    </row>
    <row r="34" ht="13.5" thickBot="1">
      <c r="A34" s="1"/>
    </row>
    <row r="35" spans="1:9" ht="29.25" customHeight="1" thickBot="1">
      <c r="A35" s="79" t="s">
        <v>23</v>
      </c>
      <c r="B35" s="80"/>
      <c r="C35" s="80"/>
      <c r="D35" s="80"/>
      <c r="E35" s="80"/>
      <c r="F35" s="80"/>
      <c r="G35" s="81"/>
      <c r="H35" s="82">
        <f>SUM(C5:C30,H5:H30)</f>
        <v>228</v>
      </c>
      <c r="I35" s="83"/>
    </row>
    <row r="36" ht="12.75">
      <c r="A36" s="1"/>
    </row>
  </sheetData>
  <sheetProtection/>
  <mergeCells count="9">
    <mergeCell ref="K6:L6"/>
    <mergeCell ref="A1:I1"/>
    <mergeCell ref="A2:I2"/>
    <mergeCell ref="A35:G35"/>
    <mergeCell ref="H35:I35"/>
    <mergeCell ref="A32:B32"/>
    <mergeCell ref="F32:G32"/>
    <mergeCell ref="A33:C33"/>
    <mergeCell ref="F33:H3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OCÚ Chocholná - Velčice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Ľubomír Škriečka</dc:creator>
  <cp:keywords/>
  <dc:description/>
  <cp:lastModifiedBy>Starosta</cp:lastModifiedBy>
  <cp:lastPrinted>2011-07-28T09:28:13Z</cp:lastPrinted>
  <dcterms:created xsi:type="dcterms:W3CDTF">2010-01-20T12:52:25Z</dcterms:created>
  <dcterms:modified xsi:type="dcterms:W3CDTF">2013-01-23T12:18:59Z</dcterms:modified>
  <cp:category/>
  <cp:version/>
  <cp:contentType/>
  <cp:contentStatus/>
</cp:coreProperties>
</file>